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bservatorio\Desktop\Observatorio Luta Contra Pobreza\2014\Indicadores\CML -Habitação\"/>
    </mc:Choice>
  </mc:AlternateContent>
  <bookViews>
    <workbookView xWindow="0" yWindow="0" windowWidth="20490" windowHeight="6450"/>
  </bookViews>
  <sheets>
    <sheet name="Índice" sheetId="5" r:id="rId1"/>
    <sheet name="Pedidos Habitação Municipal " sheetId="12" r:id="rId2"/>
    <sheet name="Candidaturas Classificadas" sheetId="13" r:id="rId3"/>
    <sheet name="Pedidos vs Classificadas % " sheetId="14" r:id="rId4"/>
    <sheet name="Pedidos Habitação Municipal_var" sheetId="15" r:id="rId5"/>
    <sheet name="Pedidos Habitação Municipal_v%" sheetId="18" r:id="rId6"/>
  </sheets>
  <calcPr calcId="162913"/>
</workbook>
</file>

<file path=xl/calcChain.xml><?xml version="1.0" encoding="utf-8"?>
<calcChain xmlns="http://schemas.openxmlformats.org/spreadsheetml/2006/main">
  <c r="C24" i="18" l="1"/>
  <c r="C23" i="18"/>
  <c r="C22" i="18"/>
  <c r="C21" i="18"/>
  <c r="C20" i="18"/>
  <c r="C19" i="18"/>
  <c r="C18" i="18"/>
  <c r="C17" i="18"/>
  <c r="C16" i="18"/>
  <c r="C15" i="18"/>
  <c r="C14" i="18"/>
  <c r="C13" i="18"/>
  <c r="C12" i="18"/>
  <c r="C24" i="15" l="1"/>
  <c r="C23" i="15"/>
  <c r="C22" i="15"/>
  <c r="C21" i="15"/>
  <c r="C20" i="15"/>
  <c r="C19" i="15"/>
  <c r="C18" i="15"/>
  <c r="C17" i="15"/>
  <c r="C16" i="15"/>
  <c r="C15" i="15"/>
  <c r="C14" i="15"/>
  <c r="C13" i="15"/>
  <c r="C12" i="15"/>
  <c r="C24" i="14" l="1"/>
  <c r="C23" i="14"/>
  <c r="C22" i="14"/>
  <c r="C21" i="14"/>
  <c r="C20" i="14"/>
</calcChain>
</file>

<file path=xl/sharedStrings.xml><?xml version="1.0" encoding="utf-8"?>
<sst xmlns="http://schemas.openxmlformats.org/spreadsheetml/2006/main" count="80" uniqueCount="33">
  <si>
    <t>-</t>
  </si>
  <si>
    <t>RETRATO DE LISBOA - LISBOA EM NÚMEROS</t>
  </si>
  <si>
    <t>fonte: CML- Direcção Municipal de Habitação e Desenvolvimento Social, Relatórios 2010-2014</t>
  </si>
  <si>
    <t>cálculos: OLCPL</t>
  </si>
  <si>
    <t>Ano</t>
  </si>
  <si>
    <t>Nº de Pedidos entrados</t>
  </si>
  <si>
    <t>x</t>
  </si>
  <si>
    <t>Número de Pedidos de Habitação Municipal</t>
  </si>
  <si>
    <t>nota: Entrada em vigor em 30 de Dezembro de 2009 do Regulamento do Regime de Acesso à Habitação Municipal (RRAHM) que passou a regulamentar os pedidos de habitação social junto da autarquia de Lisboa, regulamento que foi republicado no 2º Suplemento ao Boletim Municipal nº 992 de 21 de Fevereiro de 2013, da Lei nº 81/2014, de 19 de Dezembro, alterada pela Lei nº 32/2016, de 24 de Agosto e ao abrigo do Artigo 112º nº 1 alínea e) do Código de Procedimento Administrativo (CPA).</t>
  </si>
  <si>
    <t xml:space="preserve">Número de Candidaturas Classificadas </t>
  </si>
  <si>
    <t>Candidaturas Classificadas</t>
  </si>
  <si>
    <t>Pedidos de Habitação Municipal ao abrigo do RRAHM vs Candidaturas Classifcadas - %</t>
  </si>
  <si>
    <t>2001-2002</t>
  </si>
  <si>
    <t>2002-2003</t>
  </si>
  <si>
    <t>2003-2004</t>
  </si>
  <si>
    <t>2004-2005</t>
  </si>
  <si>
    <t>2005-2006</t>
  </si>
  <si>
    <t>2006-2007</t>
  </si>
  <si>
    <t>2007-2008</t>
  </si>
  <si>
    <t>2008-2009</t>
  </si>
  <si>
    <t>2009-2010</t>
  </si>
  <si>
    <t>2010-2011</t>
  </si>
  <si>
    <t>2011-2012</t>
  </si>
  <si>
    <t>2012-2013</t>
  </si>
  <si>
    <t>2013-2014</t>
  </si>
  <si>
    <t>Número de Pedidos de Habitação Municipal - variação</t>
  </si>
  <si>
    <t>Número de Pedidos de Habitação Municipal - variação %</t>
  </si>
  <si>
    <t>Índice</t>
  </si>
  <si>
    <t>Q.1 Número de Pedidos de Habitação Municipal</t>
  </si>
  <si>
    <t xml:space="preserve">Q.2 Número de Candidaturas Classificadas </t>
  </si>
  <si>
    <t>Q.3 Pedidos de Habitação Municipal ao abrigo do RRAHM vs Candidaturas Classifcadas - %</t>
  </si>
  <si>
    <t>Q.4 Número de Pedidos de Habitação Municipal - variação</t>
  </si>
  <si>
    <t>Q.5 Número de Pedidos de Habitação Municipal - variação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</si>
</sst>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0"/>
      <name val="Arial"/>
      <family val="2"/>
    </font>
    <font>
      <sz val="10"/>
      <name val="Arial"/>
      <family val="2"/>
    </font>
    <font>
      <sz val="11"/>
      <color theme="1"/>
      <name val="Calibri"/>
      <family val="2"/>
      <scheme val="minor"/>
    </font>
    <font>
      <sz val="9"/>
      <color theme="1"/>
      <name val="Arial"/>
      <family val="2"/>
    </font>
    <font>
      <b/>
      <sz val="9"/>
      <color theme="1"/>
      <name val="Arial"/>
      <family val="2"/>
    </font>
    <font>
      <sz val="9"/>
      <name val="Arial"/>
      <family val="2"/>
    </font>
    <font>
      <b/>
      <sz val="9"/>
      <color theme="3"/>
      <name val="Arial"/>
      <family val="2"/>
    </font>
    <font>
      <b/>
      <u/>
      <sz val="9"/>
      <color theme="3"/>
      <name val="Arial"/>
      <family val="2"/>
    </font>
    <font>
      <b/>
      <sz val="9"/>
      <color theme="0"/>
      <name val="Arial"/>
      <family val="2"/>
    </font>
    <font>
      <b/>
      <sz val="8"/>
      <color theme="4" tint="0.39997558519241921"/>
      <name val="Arial"/>
      <family val="2"/>
    </font>
    <font>
      <b/>
      <sz val="9"/>
      <color theme="4" tint="0.39997558519241921"/>
      <name val="Arial"/>
      <family val="2"/>
    </font>
    <font>
      <u/>
      <sz val="11"/>
      <color theme="10"/>
      <name val="Calibri"/>
      <family val="2"/>
      <scheme val="minor"/>
    </font>
    <font>
      <b/>
      <u/>
      <sz val="9"/>
      <color theme="4" tint="-0.249977111117893"/>
      <name val="Arial"/>
      <family val="2"/>
    </font>
    <font>
      <b/>
      <sz val="10"/>
      <color theme="0"/>
      <name val="Arial"/>
      <family val="2"/>
    </font>
    <font>
      <sz val="8"/>
      <name val="Times New Roman"/>
      <family val="1"/>
    </font>
    <font>
      <b/>
      <sz val="8"/>
      <color indexed="8"/>
      <name val="Arial"/>
      <family val="2"/>
    </font>
    <font>
      <sz val="8"/>
      <name val="Arial"/>
      <family val="2"/>
    </font>
    <font>
      <b/>
      <sz val="8"/>
      <color theme="0" tint="-0.249977111117893"/>
      <name val="Arial"/>
      <family val="2"/>
    </font>
    <font>
      <b/>
      <u/>
      <sz val="10"/>
      <color theme="3"/>
      <name val="Arial"/>
      <family val="2"/>
    </font>
    <font>
      <b/>
      <sz val="9"/>
      <color theme="4" tint="-0.249977111117893"/>
      <name val="Arial"/>
      <family val="2"/>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2">
    <border>
      <left/>
      <right/>
      <top/>
      <bottom/>
      <diagonal/>
    </border>
    <border>
      <left style="medium">
        <color rgb="FFFFFFFF"/>
      </left>
      <right/>
      <top/>
      <bottom/>
      <diagonal/>
    </border>
  </borders>
  <cellStyleXfs count="17">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9" fontId="3" fillId="0" borderId="0" applyFont="0" applyFill="0" applyBorder="0" applyAlignment="0" applyProtection="0"/>
    <xf numFmtId="0" fontId="12" fillId="0" borderId="0" applyNumberFormat="0" applyFill="0" applyBorder="0" applyAlignment="0" applyProtection="0"/>
    <xf numFmtId="0" fontId="15" fillId="0" borderId="0" applyFill="0" applyBorder="0" applyProtection="0"/>
  </cellStyleXfs>
  <cellXfs count="34">
    <xf numFmtId="0" fontId="0" fillId="0" borderId="0" xfId="0"/>
    <xf numFmtId="0" fontId="0" fillId="2" borderId="0" xfId="0" applyFill="1"/>
    <xf numFmtId="0" fontId="4" fillId="2" borderId="0" xfId="0" applyFont="1" applyFill="1"/>
    <xf numFmtId="0" fontId="5" fillId="2" borderId="0" xfId="0" applyFont="1" applyFill="1" applyAlignment="1">
      <alignment horizontal="center"/>
    </xf>
    <xf numFmtId="0" fontId="10" fillId="2" borderId="0" xfId="0" applyFont="1" applyFill="1"/>
    <xf numFmtId="0" fontId="11" fillId="2" borderId="0" xfId="0" applyFont="1" applyFill="1" applyBorder="1" applyAlignment="1">
      <alignment horizontal="left" vertical="center" wrapText="1" indent="1"/>
    </xf>
    <xf numFmtId="0" fontId="14" fillId="2" borderId="0" xfId="0" applyFont="1" applyFill="1" applyAlignment="1">
      <alignment vertical="center" wrapText="1"/>
    </xf>
    <xf numFmtId="0" fontId="5" fillId="2" borderId="0" xfId="0" applyFont="1" applyFill="1"/>
    <xf numFmtId="0" fontId="16" fillId="2" borderId="0" xfId="16" applyFont="1" applyFill="1" applyBorder="1" applyAlignment="1" applyProtection="1">
      <alignment horizontal="left" vertical="top"/>
      <protection locked="0"/>
    </xf>
    <xf numFmtId="0" fontId="9" fillId="2" borderId="0" xfId="0" applyFont="1" applyFill="1" applyBorder="1" applyAlignment="1">
      <alignment vertical="center" wrapText="1"/>
    </xf>
    <xf numFmtId="0" fontId="7" fillId="5" borderId="0" xfId="0" applyFont="1" applyFill="1" applyBorder="1" applyAlignment="1">
      <alignment horizontal="center" vertical="center" wrapText="1"/>
    </xf>
    <xf numFmtId="0" fontId="7" fillId="4" borderId="0" xfId="0" applyFont="1" applyFill="1" applyBorder="1" applyAlignment="1">
      <alignment horizontal="center"/>
    </xf>
    <xf numFmtId="3" fontId="6" fillId="2" borderId="0" xfId="0" applyNumberFormat="1" applyFont="1" applyFill="1" applyBorder="1" applyAlignment="1">
      <alignment horizontal="center" vertical="center" wrapText="1" readingOrder="1"/>
    </xf>
    <xf numFmtId="0" fontId="6" fillId="2" borderId="0" xfId="0" applyFont="1" applyFill="1" applyBorder="1" applyAlignment="1">
      <alignment horizontal="center"/>
    </xf>
    <xf numFmtId="3" fontId="6" fillId="2" borderId="0" xfId="0" applyNumberFormat="1" applyFont="1" applyFill="1" applyBorder="1" applyAlignment="1">
      <alignment horizontal="center" vertical="center" wrapText="1"/>
    </xf>
    <xf numFmtId="3" fontId="6" fillId="6" borderId="0" xfId="0" applyNumberFormat="1" applyFont="1" applyFill="1" applyBorder="1" applyAlignment="1">
      <alignment horizontal="center" vertical="center" wrapText="1" readingOrder="1"/>
    </xf>
    <xf numFmtId="0" fontId="7" fillId="2" borderId="0" xfId="0" applyFont="1" applyFill="1" applyBorder="1" applyAlignment="1">
      <alignment horizontal="center"/>
    </xf>
    <xf numFmtId="3" fontId="17" fillId="2" borderId="0" xfId="0" applyNumberFormat="1" applyFont="1" applyFill="1" applyBorder="1" applyAlignment="1">
      <alignment vertical="center" wrapText="1" readingOrder="1"/>
    </xf>
    <xf numFmtId="0" fontId="18" fillId="2" borderId="0" xfId="0" applyFont="1" applyFill="1"/>
    <xf numFmtId="9" fontId="6" fillId="6" borderId="0" xfId="14" applyFont="1" applyFill="1" applyBorder="1" applyAlignment="1">
      <alignment horizontal="center" vertical="center" wrapText="1" readingOrder="1"/>
    </xf>
    <xf numFmtId="0" fontId="8" fillId="2" borderId="0" xfId="15" applyFont="1" applyFill="1" applyBorder="1" applyAlignment="1">
      <alignment vertical="center" wrapText="1"/>
    </xf>
    <xf numFmtId="9" fontId="6" fillId="2" borderId="0" xfId="14" applyFont="1" applyFill="1" applyBorder="1" applyAlignment="1">
      <alignment horizontal="center" vertical="center" wrapText="1" readingOrder="1"/>
    </xf>
    <xf numFmtId="0" fontId="19" fillId="2" borderId="0" xfId="0" applyFont="1" applyFill="1"/>
    <xf numFmtId="0" fontId="13" fillId="2" borderId="0" xfId="15" applyFont="1" applyFill="1" applyBorder="1" applyAlignment="1">
      <alignment horizontal="left" vertical="center"/>
    </xf>
    <xf numFmtId="0" fontId="13" fillId="2" borderId="0" xfId="15" applyFont="1" applyFill="1" applyBorder="1" applyAlignment="1">
      <alignment vertical="center" wrapText="1"/>
    </xf>
    <xf numFmtId="0" fontId="20" fillId="2" borderId="0" xfId="0" applyFont="1" applyFill="1"/>
    <xf numFmtId="0" fontId="11" fillId="2" borderId="0" xfId="0" applyFont="1" applyFill="1" applyBorder="1" applyAlignment="1">
      <alignment horizontal="left" vertical="center" wrapText="1" indent="1"/>
    </xf>
    <xf numFmtId="0" fontId="8" fillId="2" borderId="0" xfId="15" applyFont="1" applyFill="1" applyBorder="1" applyAlignment="1">
      <alignment horizontal="left" vertical="center" wrapText="1"/>
    </xf>
    <xf numFmtId="0" fontId="13" fillId="2" borderId="0" xfId="15" applyFont="1" applyFill="1" applyBorder="1" applyAlignment="1">
      <alignment horizontal="left" vertical="center" wrapText="1"/>
    </xf>
    <xf numFmtId="0" fontId="14" fillId="3" borderId="0" xfId="0" applyFont="1" applyFill="1" applyAlignment="1">
      <alignment horizontal="center" vertical="center" wrapText="1"/>
    </xf>
    <xf numFmtId="0" fontId="18" fillId="2" borderId="0" xfId="0" applyFont="1" applyFill="1" applyAlignment="1">
      <alignment horizontal="left" vertical="center" wrapText="1"/>
    </xf>
    <xf numFmtId="0" fontId="8" fillId="2" borderId="0"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3" borderId="0" xfId="0" applyFont="1" applyFill="1" applyBorder="1" applyAlignment="1">
      <alignment horizontal="center" vertical="center" wrapText="1"/>
    </xf>
  </cellXfs>
  <cellStyles count="17">
    <cellStyle name="DADOS" xfId="16"/>
    <cellStyle name="Hiperligação" xfId="15" builtinId="8"/>
    <cellStyle name="Normal" xfId="0" builtinId="0"/>
    <cellStyle name="Normal 10" xfId="9"/>
    <cellStyle name="Normal 11" xfId="11"/>
    <cellStyle name="Normal 11 2" xfId="12"/>
    <cellStyle name="Normal 11 3" xfId="13"/>
    <cellStyle name="Normal 12" xfId="10"/>
    <cellStyle name="Normal 2" xfId="1"/>
    <cellStyle name="Normal 3" xfId="2"/>
    <cellStyle name="Normal 4" xfId="3"/>
    <cellStyle name="Normal 5" xfId="4"/>
    <cellStyle name="Normal 6" xfId="5"/>
    <cellStyle name="Normal 7" xfId="6"/>
    <cellStyle name="Normal 8" xfId="7"/>
    <cellStyle name="Normal 9" xfId="8"/>
    <cellStyle name="Percentagem" xfId="1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1" Type="http://schemas.openxmlformats.org/officeDocument/2006/relationships/hyperlink" Target="#&#205;ndice!A1"/></Relationships>
</file>

<file path=xl/drawings/_rels/drawing6.xml.rels><?xml version="1.0" encoding="UTF-8" standalone="yes"?>
<Relationships xmlns="http://schemas.openxmlformats.org/package/2006/relationships"><Relationship Id="rId1" Type="http://schemas.openxmlformats.org/officeDocument/2006/relationships/hyperlink" Target="#&#205;ndice!A1"/></Relationships>
</file>

<file path=xl/drawings/drawing1.xml><?xml version="1.0" encoding="utf-8"?>
<xdr:wsDr xmlns:xdr="http://schemas.openxmlformats.org/drawingml/2006/spreadsheetDrawing" xmlns:a="http://schemas.openxmlformats.org/drawingml/2006/main">
  <xdr:twoCellAnchor editAs="oneCell">
    <xdr:from>
      <xdr:col>6</xdr:col>
      <xdr:colOff>238125</xdr:colOff>
      <xdr:row>0</xdr:row>
      <xdr:rowOff>180975</xdr:rowOff>
    </xdr:from>
    <xdr:to>
      <xdr:col>8</xdr:col>
      <xdr:colOff>530954</xdr:colOff>
      <xdr:row>7</xdr:row>
      <xdr:rowOff>108918</xdr:rowOff>
    </xdr:to>
    <xdr:pic>
      <xdr:nvPicPr>
        <xdr:cNvPr id="3" name="Image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0075" y="180975"/>
          <a:ext cx="1683479" cy="12614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9</xdr:row>
      <xdr:rowOff>19049</xdr:rowOff>
    </xdr:from>
    <xdr:to>
      <xdr:col>13</xdr:col>
      <xdr:colOff>0</xdr:colOff>
      <xdr:row>16</xdr:row>
      <xdr:rowOff>104774</xdr:rowOff>
    </xdr:to>
    <xdr:sp macro="" textlink="">
      <xdr:nvSpPr>
        <xdr:cNvPr id="4" name="CaixaDeTexto 8"/>
        <xdr:cNvSpPr txBox="1"/>
      </xdr:nvSpPr>
      <xdr:spPr>
        <a:xfrm>
          <a:off x="609600" y="1733549"/>
          <a:ext cx="8029575" cy="141922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PT" sz="1000">
              <a:latin typeface="Arial" pitchFamily="34" charset="0"/>
              <a:cs typeface="Arial" pitchFamily="34" charset="0"/>
            </a:rPr>
            <a:t>Os</a:t>
          </a:r>
          <a:r>
            <a:rPr lang="pt-PT" sz="1000" baseline="0">
              <a:latin typeface="Arial" pitchFamily="34" charset="0"/>
              <a:cs typeface="Arial" pitchFamily="34" charset="0"/>
            </a:rPr>
            <a:t> dados disponíveis neste documento dizem respeito ao </a:t>
          </a:r>
          <a:r>
            <a:rPr lang="pt-PT" sz="1000" b="1" baseline="0">
              <a:latin typeface="Arial" pitchFamily="34" charset="0"/>
              <a:cs typeface="Arial" pitchFamily="34" charset="0"/>
            </a:rPr>
            <a:t>número de pedidos entrados e candidaturas classificadas relativamente ao pedido de habitação municipal na cidade de Lisboa</a:t>
          </a:r>
          <a:r>
            <a:rPr lang="pt-PT" sz="1000" b="0" baseline="0">
              <a:latin typeface="Arial" pitchFamily="34" charset="0"/>
              <a:cs typeface="Arial" pitchFamily="34" charset="0"/>
            </a:rPr>
            <a:t>.</a:t>
          </a:r>
          <a:endParaRPr lang="pt-PT" sz="1000" b="0" baseline="0">
            <a:solidFill>
              <a:schemeClr val="dk1"/>
            </a:solidFill>
            <a:latin typeface="Arial" pitchFamily="34" charset="0"/>
            <a:ea typeface="+mn-ea"/>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pt-PT" sz="1000" baseline="0">
              <a:latin typeface="Arial" pitchFamily="34" charset="0"/>
              <a:cs typeface="Arial" pitchFamily="34" charset="0"/>
            </a:rPr>
            <a:t>A informação disponibilizada está acessível desde o ano 2001 até 2014, o ano mais recente a que tivemos acesso a esta informação.</a:t>
          </a:r>
        </a:p>
        <a:p>
          <a:pPr marL="0" marR="0" indent="0" algn="l" defTabSz="914400" eaLnBrk="1" fontAlgn="auto" latinLnBrk="0" hangingPunct="1">
            <a:lnSpc>
              <a:spcPct val="100000"/>
            </a:lnSpc>
            <a:spcBef>
              <a:spcPts val="0"/>
            </a:spcBef>
            <a:spcAft>
              <a:spcPts val="0"/>
            </a:spcAft>
            <a:buClrTx/>
            <a:buSzTx/>
            <a:buFontTx/>
            <a:buNone/>
            <a:tabLst/>
            <a:defRPr/>
          </a:pPr>
          <a:r>
            <a:rPr lang="pt-PT" sz="1000" baseline="0">
              <a:solidFill>
                <a:schemeClr val="dk1"/>
              </a:solidFill>
              <a:latin typeface="Arial" pitchFamily="34" charset="0"/>
              <a:ea typeface="+mn-ea"/>
              <a:cs typeface="Arial" pitchFamily="34" charset="0"/>
            </a:rPr>
            <a:t>O objectivo é actualizar esta base de dados com informação anual de modo a permitir efectuar um acompanhamento temporal muito próximo da realidade.</a:t>
          </a:r>
        </a:p>
        <a:p>
          <a:pPr algn="l"/>
          <a:r>
            <a:rPr lang="pt-PT" sz="1000" baseline="0">
              <a:solidFill>
                <a:schemeClr val="dk1"/>
              </a:solidFill>
              <a:latin typeface="Arial" pitchFamily="34" charset="0"/>
              <a:ea typeface="+mn-ea"/>
              <a:cs typeface="Arial" pitchFamily="34" charset="0"/>
            </a:rPr>
            <a:t>A partir de 2010, os dados encontram-se disponibilizados no relatório anual do Regulamento do Regime de Acesso à Habitação Municipal (RRAHM), que passou a regulamentar os pedidos de habitação social junto da autarquia de Lisboa, e o tratamento estatístico é da responsabilidade do </a:t>
          </a:r>
          <a:r>
            <a:rPr lang="pt-PT" sz="1000" b="1" baseline="0">
              <a:solidFill>
                <a:schemeClr val="dk1"/>
              </a:solidFill>
              <a:latin typeface="Arial" pitchFamily="34" charset="0"/>
              <a:ea typeface="+mn-ea"/>
              <a:cs typeface="Arial" pitchFamily="34" charset="0"/>
            </a:rPr>
            <a:t>Observatório de luta contra a Pobreza na cidade de Lisboa (OLCPL)</a:t>
          </a:r>
          <a:r>
            <a:rPr lang="pt-PT" sz="1000" baseline="0">
              <a:solidFill>
                <a:schemeClr val="dk1"/>
              </a:solidFill>
              <a:latin typeface="Arial" pitchFamily="34" charset="0"/>
              <a:ea typeface="+mn-ea"/>
              <a:cs typeface="Arial" pitchFamily="34" charset="0"/>
            </a:rPr>
            <a:t>.</a:t>
          </a:r>
        </a:p>
        <a:p>
          <a:endParaRPr lang="pt-PT" sz="10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76200</xdr:rowOff>
    </xdr:from>
    <xdr:to>
      <xdr:col>1</xdr:col>
      <xdr:colOff>0</xdr:colOff>
      <xdr:row>1</xdr:row>
      <xdr:rowOff>171450</xdr:rowOff>
    </xdr:to>
    <xdr:sp macro="" textlink="">
      <xdr:nvSpPr>
        <xdr:cNvPr id="2" name="Rectângulo 1">
          <a:hlinkClick xmlns:r="http://schemas.openxmlformats.org/officeDocument/2006/relationships" r:id="rId1"/>
        </xdr:cNvPr>
        <xdr:cNvSpPr/>
      </xdr:nvSpPr>
      <xdr:spPr>
        <a:xfrm>
          <a:off x="66675" y="76200"/>
          <a:ext cx="542925" cy="2857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66675</xdr:colOff>
      <xdr:row>0</xdr:row>
      <xdr:rowOff>76200</xdr:rowOff>
    </xdr:from>
    <xdr:to>
      <xdr:col>1</xdr:col>
      <xdr:colOff>285750</xdr:colOff>
      <xdr:row>1</xdr:row>
      <xdr:rowOff>171450</xdr:rowOff>
    </xdr:to>
    <xdr:sp macro="" textlink="">
      <xdr:nvSpPr>
        <xdr:cNvPr id="3" name="Rectângulo 2">
          <a:hlinkClick xmlns:r="http://schemas.openxmlformats.org/officeDocument/2006/relationships" r:id="rId1"/>
        </xdr:cNvPr>
        <xdr:cNvSpPr/>
      </xdr:nvSpPr>
      <xdr:spPr>
        <a:xfrm>
          <a:off x="66675" y="76200"/>
          <a:ext cx="828675" cy="2857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85725</xdr:colOff>
      <xdr:row>26</xdr:row>
      <xdr:rowOff>123825</xdr:rowOff>
    </xdr:from>
    <xdr:to>
      <xdr:col>1</xdr:col>
      <xdr:colOff>304800</xdr:colOff>
      <xdr:row>28</xdr:row>
      <xdr:rowOff>66675</xdr:rowOff>
    </xdr:to>
    <xdr:sp macro="" textlink="">
      <xdr:nvSpPr>
        <xdr:cNvPr id="4" name="Rectângulo 2">
          <a:hlinkClick xmlns:r="http://schemas.openxmlformats.org/officeDocument/2006/relationships" r:id="rId1"/>
        </xdr:cNvPr>
        <xdr:cNvSpPr/>
      </xdr:nvSpPr>
      <xdr:spPr>
        <a:xfrm>
          <a:off x="85725" y="5324475"/>
          <a:ext cx="828675" cy="2857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0</xdr:row>
      <xdr:rowOff>76200</xdr:rowOff>
    </xdr:from>
    <xdr:to>
      <xdr:col>1</xdr:col>
      <xdr:colOff>0</xdr:colOff>
      <xdr:row>1</xdr:row>
      <xdr:rowOff>171450</xdr:rowOff>
    </xdr:to>
    <xdr:sp macro="" textlink="">
      <xdr:nvSpPr>
        <xdr:cNvPr id="2" name="Rectângulo 1">
          <a:hlinkClick xmlns:r="http://schemas.openxmlformats.org/officeDocument/2006/relationships" r:id="rId1"/>
        </xdr:cNvPr>
        <xdr:cNvSpPr/>
      </xdr:nvSpPr>
      <xdr:spPr>
        <a:xfrm>
          <a:off x="66675" y="76200"/>
          <a:ext cx="542925" cy="2857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66675</xdr:colOff>
      <xdr:row>0</xdr:row>
      <xdr:rowOff>76200</xdr:rowOff>
    </xdr:from>
    <xdr:to>
      <xdr:col>1</xdr:col>
      <xdr:colOff>285750</xdr:colOff>
      <xdr:row>1</xdr:row>
      <xdr:rowOff>171450</xdr:rowOff>
    </xdr:to>
    <xdr:sp macro="" textlink="">
      <xdr:nvSpPr>
        <xdr:cNvPr id="3" name="Rectângulo 2">
          <a:hlinkClick xmlns:r="http://schemas.openxmlformats.org/officeDocument/2006/relationships" r:id="rId1"/>
        </xdr:cNvPr>
        <xdr:cNvSpPr/>
      </xdr:nvSpPr>
      <xdr:spPr>
        <a:xfrm>
          <a:off x="66675" y="76200"/>
          <a:ext cx="828675" cy="2857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47625</xdr:colOff>
      <xdr:row>26</xdr:row>
      <xdr:rowOff>85725</xdr:rowOff>
    </xdr:from>
    <xdr:to>
      <xdr:col>1</xdr:col>
      <xdr:colOff>266700</xdr:colOff>
      <xdr:row>28</xdr:row>
      <xdr:rowOff>66675</xdr:rowOff>
    </xdr:to>
    <xdr:sp macro="" textlink="">
      <xdr:nvSpPr>
        <xdr:cNvPr id="4" name="Rectângulo 2">
          <a:hlinkClick xmlns:r="http://schemas.openxmlformats.org/officeDocument/2006/relationships" r:id="rId1"/>
        </xdr:cNvPr>
        <xdr:cNvSpPr/>
      </xdr:nvSpPr>
      <xdr:spPr>
        <a:xfrm>
          <a:off x="47625" y="5410200"/>
          <a:ext cx="828675" cy="2857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76200</xdr:rowOff>
    </xdr:from>
    <xdr:to>
      <xdr:col>1</xdr:col>
      <xdr:colOff>0</xdr:colOff>
      <xdr:row>1</xdr:row>
      <xdr:rowOff>171450</xdr:rowOff>
    </xdr:to>
    <xdr:sp macro="" textlink="">
      <xdr:nvSpPr>
        <xdr:cNvPr id="2" name="Rectângulo 1">
          <a:hlinkClick xmlns:r="http://schemas.openxmlformats.org/officeDocument/2006/relationships" r:id="rId1"/>
        </xdr:cNvPr>
        <xdr:cNvSpPr/>
      </xdr:nvSpPr>
      <xdr:spPr>
        <a:xfrm>
          <a:off x="66675" y="76200"/>
          <a:ext cx="542925" cy="2857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66675</xdr:colOff>
      <xdr:row>0</xdr:row>
      <xdr:rowOff>76200</xdr:rowOff>
    </xdr:from>
    <xdr:to>
      <xdr:col>1</xdr:col>
      <xdr:colOff>285750</xdr:colOff>
      <xdr:row>1</xdr:row>
      <xdr:rowOff>171450</xdr:rowOff>
    </xdr:to>
    <xdr:sp macro="" textlink="">
      <xdr:nvSpPr>
        <xdr:cNvPr id="3" name="Rectângulo 2">
          <a:hlinkClick xmlns:r="http://schemas.openxmlformats.org/officeDocument/2006/relationships" r:id="rId1"/>
        </xdr:cNvPr>
        <xdr:cNvSpPr/>
      </xdr:nvSpPr>
      <xdr:spPr>
        <a:xfrm>
          <a:off x="66675" y="76200"/>
          <a:ext cx="828675" cy="2857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57150</xdr:colOff>
      <xdr:row>25</xdr:row>
      <xdr:rowOff>19050</xdr:rowOff>
    </xdr:from>
    <xdr:to>
      <xdr:col>1</xdr:col>
      <xdr:colOff>276225</xdr:colOff>
      <xdr:row>27</xdr:row>
      <xdr:rowOff>0</xdr:rowOff>
    </xdr:to>
    <xdr:sp macro="" textlink="">
      <xdr:nvSpPr>
        <xdr:cNvPr id="4" name="Rectângulo 2">
          <a:hlinkClick xmlns:r="http://schemas.openxmlformats.org/officeDocument/2006/relationships" r:id="rId1"/>
        </xdr:cNvPr>
        <xdr:cNvSpPr/>
      </xdr:nvSpPr>
      <xdr:spPr>
        <a:xfrm>
          <a:off x="57150" y="4981575"/>
          <a:ext cx="828675" cy="2857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0</xdr:row>
      <xdr:rowOff>76200</xdr:rowOff>
    </xdr:from>
    <xdr:to>
      <xdr:col>1</xdr:col>
      <xdr:colOff>0</xdr:colOff>
      <xdr:row>1</xdr:row>
      <xdr:rowOff>171450</xdr:rowOff>
    </xdr:to>
    <xdr:sp macro="" textlink="">
      <xdr:nvSpPr>
        <xdr:cNvPr id="2" name="Rectângulo 1">
          <a:hlinkClick xmlns:r="http://schemas.openxmlformats.org/officeDocument/2006/relationships" r:id="rId1"/>
        </xdr:cNvPr>
        <xdr:cNvSpPr/>
      </xdr:nvSpPr>
      <xdr:spPr>
        <a:xfrm>
          <a:off x="66675" y="76200"/>
          <a:ext cx="542925" cy="2857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66675</xdr:colOff>
      <xdr:row>0</xdr:row>
      <xdr:rowOff>76200</xdr:rowOff>
    </xdr:from>
    <xdr:to>
      <xdr:col>1</xdr:col>
      <xdr:colOff>285750</xdr:colOff>
      <xdr:row>1</xdr:row>
      <xdr:rowOff>171450</xdr:rowOff>
    </xdr:to>
    <xdr:sp macro="" textlink="">
      <xdr:nvSpPr>
        <xdr:cNvPr id="3" name="Rectângulo 2">
          <a:hlinkClick xmlns:r="http://schemas.openxmlformats.org/officeDocument/2006/relationships" r:id="rId1"/>
        </xdr:cNvPr>
        <xdr:cNvSpPr/>
      </xdr:nvSpPr>
      <xdr:spPr>
        <a:xfrm>
          <a:off x="66675" y="76200"/>
          <a:ext cx="828675" cy="2857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85725</xdr:colOff>
      <xdr:row>26</xdr:row>
      <xdr:rowOff>123825</xdr:rowOff>
    </xdr:from>
    <xdr:to>
      <xdr:col>1</xdr:col>
      <xdr:colOff>304800</xdr:colOff>
      <xdr:row>28</xdr:row>
      <xdr:rowOff>66675</xdr:rowOff>
    </xdr:to>
    <xdr:sp macro="" textlink="">
      <xdr:nvSpPr>
        <xdr:cNvPr id="4" name="Rectângulo 2">
          <a:hlinkClick xmlns:r="http://schemas.openxmlformats.org/officeDocument/2006/relationships" r:id="rId1"/>
        </xdr:cNvPr>
        <xdr:cNvSpPr/>
      </xdr:nvSpPr>
      <xdr:spPr>
        <a:xfrm>
          <a:off x="85725" y="5172075"/>
          <a:ext cx="828675" cy="2857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0</xdr:row>
      <xdr:rowOff>76200</xdr:rowOff>
    </xdr:from>
    <xdr:to>
      <xdr:col>1</xdr:col>
      <xdr:colOff>0</xdr:colOff>
      <xdr:row>1</xdr:row>
      <xdr:rowOff>171450</xdr:rowOff>
    </xdr:to>
    <xdr:sp macro="" textlink="">
      <xdr:nvSpPr>
        <xdr:cNvPr id="2" name="Rectângulo 1">
          <a:hlinkClick xmlns:r="http://schemas.openxmlformats.org/officeDocument/2006/relationships" r:id="rId1"/>
        </xdr:cNvPr>
        <xdr:cNvSpPr/>
      </xdr:nvSpPr>
      <xdr:spPr>
        <a:xfrm>
          <a:off x="66675" y="76200"/>
          <a:ext cx="542925" cy="2857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66675</xdr:colOff>
      <xdr:row>0</xdr:row>
      <xdr:rowOff>76200</xdr:rowOff>
    </xdr:from>
    <xdr:to>
      <xdr:col>1</xdr:col>
      <xdr:colOff>285750</xdr:colOff>
      <xdr:row>1</xdr:row>
      <xdr:rowOff>171450</xdr:rowOff>
    </xdr:to>
    <xdr:sp macro="" textlink="">
      <xdr:nvSpPr>
        <xdr:cNvPr id="3" name="Rectângulo 2">
          <a:hlinkClick xmlns:r="http://schemas.openxmlformats.org/officeDocument/2006/relationships" r:id="rId1"/>
        </xdr:cNvPr>
        <xdr:cNvSpPr/>
      </xdr:nvSpPr>
      <xdr:spPr>
        <a:xfrm>
          <a:off x="66675" y="76200"/>
          <a:ext cx="828675" cy="2857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85725</xdr:colOff>
      <xdr:row>25</xdr:row>
      <xdr:rowOff>123825</xdr:rowOff>
    </xdr:from>
    <xdr:to>
      <xdr:col>1</xdr:col>
      <xdr:colOff>304800</xdr:colOff>
      <xdr:row>27</xdr:row>
      <xdr:rowOff>66675</xdr:rowOff>
    </xdr:to>
    <xdr:sp macro="" textlink="">
      <xdr:nvSpPr>
        <xdr:cNvPr id="4" name="Rectângulo 2">
          <a:hlinkClick xmlns:r="http://schemas.openxmlformats.org/officeDocument/2006/relationships" r:id="rId1"/>
        </xdr:cNvPr>
        <xdr:cNvSpPr/>
      </xdr:nvSpPr>
      <xdr:spPr>
        <a:xfrm>
          <a:off x="85725" y="5172075"/>
          <a:ext cx="828675" cy="2857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O44"/>
  <sheetViews>
    <sheetView showRowColHeaders="0" tabSelected="1" workbookViewId="0">
      <selection activeCell="G20" sqref="G20"/>
    </sheetView>
  </sheetViews>
  <sheetFormatPr defaultColWidth="9.140625" defaultRowHeight="15" x14ac:dyDescent="0.25"/>
  <cols>
    <col min="1" max="10" width="9.140625" style="1"/>
    <col min="11" max="11" width="21.5703125" style="1" customWidth="1"/>
    <col min="12" max="12" width="9.140625" style="1"/>
    <col min="13" max="13" width="7.42578125" style="1" customWidth="1"/>
    <col min="14" max="16384" width="9.140625" style="1"/>
  </cols>
  <sheetData>
    <row r="9" spans="2:15" ht="15" customHeight="1" x14ac:dyDescent="0.25">
      <c r="B9" s="29" t="s">
        <v>1</v>
      </c>
      <c r="C9" s="29"/>
      <c r="D9" s="29"/>
      <c r="E9" s="29"/>
      <c r="F9" s="29"/>
      <c r="G9" s="29"/>
      <c r="H9" s="29"/>
      <c r="I9" s="29"/>
      <c r="J9" s="29"/>
      <c r="K9" s="29"/>
      <c r="L9" s="29"/>
      <c r="M9" s="29"/>
      <c r="N9" s="6"/>
      <c r="O9" s="6"/>
    </row>
    <row r="19" spans="1:13" x14ac:dyDescent="0.25">
      <c r="B19" s="22" t="s">
        <v>27</v>
      </c>
    </row>
    <row r="20" spans="1:13" x14ac:dyDescent="0.25">
      <c r="A20" s="3"/>
      <c r="B20" s="20"/>
      <c r="C20" s="20"/>
      <c r="D20" s="20"/>
      <c r="E20" s="20"/>
      <c r="F20" s="20"/>
      <c r="G20" s="20"/>
      <c r="H20" s="20"/>
      <c r="I20" s="20"/>
      <c r="J20" s="20"/>
      <c r="K20" s="20"/>
    </row>
    <row r="21" spans="1:13" ht="15" customHeight="1" x14ac:dyDescent="0.25">
      <c r="A21" s="3"/>
      <c r="B21" s="23" t="s">
        <v>7</v>
      </c>
      <c r="C21" s="23"/>
      <c r="D21" s="23"/>
      <c r="E21" s="23"/>
      <c r="F21" s="23"/>
      <c r="G21" s="23"/>
      <c r="H21" s="23"/>
      <c r="I21" s="23"/>
      <c r="J21" s="23"/>
      <c r="K21" s="23"/>
      <c r="L21" s="23"/>
      <c r="M21" s="23"/>
    </row>
    <row r="22" spans="1:13" ht="15" customHeight="1" x14ac:dyDescent="0.25">
      <c r="A22" s="3"/>
      <c r="B22" s="23" t="s">
        <v>9</v>
      </c>
      <c r="C22" s="23"/>
      <c r="D22" s="23"/>
      <c r="E22" s="23"/>
      <c r="F22" s="23"/>
      <c r="G22" s="23"/>
      <c r="H22" s="23"/>
      <c r="I22" s="23"/>
      <c r="J22" s="23"/>
      <c r="K22" s="23"/>
      <c r="L22" s="23"/>
      <c r="M22" s="23"/>
    </row>
    <row r="23" spans="1:13" ht="15" customHeight="1" x14ac:dyDescent="0.25">
      <c r="A23" s="3"/>
      <c r="B23" s="23" t="s">
        <v>11</v>
      </c>
      <c r="C23" s="23"/>
      <c r="D23" s="23"/>
      <c r="E23" s="23"/>
      <c r="F23" s="23"/>
      <c r="G23" s="23"/>
      <c r="H23" s="23"/>
      <c r="I23" s="23"/>
      <c r="J23" s="23"/>
      <c r="K23" s="23"/>
      <c r="L23" s="23"/>
      <c r="M23" s="23"/>
    </row>
    <row r="24" spans="1:13" ht="15" customHeight="1" x14ac:dyDescent="0.25">
      <c r="A24" s="3"/>
      <c r="B24" s="28" t="s">
        <v>25</v>
      </c>
      <c r="C24" s="28"/>
      <c r="D24" s="28"/>
      <c r="E24" s="28"/>
      <c r="F24" s="28"/>
      <c r="G24" s="28"/>
      <c r="H24" s="28"/>
      <c r="I24" s="28"/>
      <c r="J24" s="28"/>
      <c r="K24" s="24"/>
      <c r="L24" s="25"/>
      <c r="M24" s="25"/>
    </row>
    <row r="25" spans="1:13" ht="15" customHeight="1" x14ac:dyDescent="0.25">
      <c r="A25" s="3"/>
      <c r="B25" s="28" t="s">
        <v>26</v>
      </c>
      <c r="C25" s="28"/>
      <c r="D25" s="28"/>
      <c r="E25" s="28"/>
      <c r="F25" s="28"/>
      <c r="G25" s="28"/>
      <c r="H25" s="28"/>
      <c r="I25" s="28"/>
      <c r="J25" s="28"/>
      <c r="K25" s="28"/>
      <c r="L25" s="28"/>
      <c r="M25" s="28"/>
    </row>
    <row r="26" spans="1:13" ht="12" customHeight="1" x14ac:dyDescent="0.25">
      <c r="A26" s="3"/>
      <c r="B26" s="24"/>
      <c r="C26" s="24"/>
      <c r="D26" s="24"/>
      <c r="E26" s="24"/>
      <c r="F26" s="24"/>
      <c r="G26" s="24"/>
      <c r="H26" s="24"/>
      <c r="I26" s="24"/>
      <c r="J26" s="24"/>
      <c r="K26" s="24"/>
      <c r="L26" s="25"/>
      <c r="M26" s="25"/>
    </row>
    <row r="27" spans="1:13" ht="6.95" customHeight="1" x14ac:dyDescent="0.25">
      <c r="A27" s="3"/>
      <c r="B27" s="24"/>
      <c r="C27" s="24"/>
      <c r="D27" s="24"/>
      <c r="E27" s="24"/>
      <c r="F27" s="24"/>
      <c r="G27" s="24"/>
      <c r="H27" s="24"/>
      <c r="I27" s="24"/>
      <c r="J27" s="24"/>
      <c r="K27" s="24"/>
      <c r="L27" s="25"/>
      <c r="M27" s="25"/>
    </row>
    <row r="28" spans="1:13" ht="15" customHeight="1" x14ac:dyDescent="0.25">
      <c r="A28" s="3"/>
      <c r="B28" s="24"/>
      <c r="C28" s="24"/>
      <c r="D28" s="24"/>
      <c r="E28" s="24"/>
      <c r="F28" s="24"/>
      <c r="G28" s="24"/>
      <c r="H28" s="24"/>
      <c r="I28" s="24"/>
      <c r="J28" s="24"/>
      <c r="K28" s="24"/>
      <c r="L28" s="25"/>
      <c r="M28" s="25"/>
    </row>
    <row r="29" spans="1:13" ht="12" customHeight="1" x14ac:dyDescent="0.25">
      <c r="A29" s="3"/>
      <c r="B29" s="20"/>
      <c r="C29" s="20"/>
      <c r="D29" s="20"/>
      <c r="E29" s="20"/>
      <c r="F29" s="20"/>
      <c r="G29" s="20"/>
      <c r="H29" s="20"/>
      <c r="I29" s="20"/>
      <c r="J29" s="20"/>
      <c r="K29" s="20"/>
      <c r="L29" s="2"/>
      <c r="M29" s="2"/>
    </row>
    <row r="30" spans="1:13" ht="12" customHeight="1" x14ac:dyDescent="0.25">
      <c r="A30" s="3"/>
      <c r="B30" s="20"/>
      <c r="C30" s="20"/>
      <c r="D30" s="20"/>
      <c r="E30" s="20"/>
      <c r="F30" s="20"/>
      <c r="G30" s="20"/>
      <c r="H30" s="20"/>
      <c r="I30" s="20"/>
      <c r="J30" s="20"/>
      <c r="K30" s="20"/>
    </row>
    <row r="31" spans="1:13" ht="12" customHeight="1" x14ac:dyDescent="0.25">
      <c r="A31" s="3"/>
      <c r="B31" s="20"/>
      <c r="C31" s="20"/>
      <c r="D31" s="20"/>
      <c r="E31" s="20"/>
      <c r="F31" s="20"/>
      <c r="G31" s="20"/>
      <c r="H31" s="20"/>
      <c r="I31" s="20"/>
      <c r="J31" s="20"/>
      <c r="K31" s="20"/>
    </row>
    <row r="32" spans="1:13" ht="12" customHeight="1" x14ac:dyDescent="0.25">
      <c r="A32" s="3"/>
      <c r="B32" s="20"/>
      <c r="C32" s="20"/>
      <c r="D32" s="20"/>
      <c r="E32" s="20"/>
      <c r="F32" s="20"/>
      <c r="G32" s="20"/>
      <c r="H32" s="20"/>
      <c r="I32" s="20"/>
      <c r="J32" s="20"/>
      <c r="K32" s="20"/>
    </row>
    <row r="33" spans="1:14" ht="12" customHeight="1" x14ac:dyDescent="0.25">
      <c r="A33" s="3"/>
      <c r="B33" s="20"/>
      <c r="C33" s="20"/>
      <c r="D33" s="20"/>
      <c r="E33" s="20"/>
      <c r="F33" s="20"/>
      <c r="G33" s="20"/>
      <c r="H33" s="20"/>
      <c r="I33" s="20"/>
      <c r="J33" s="20"/>
      <c r="K33" s="20"/>
    </row>
    <row r="34" spans="1:14" ht="12" customHeight="1" x14ac:dyDescent="0.25">
      <c r="A34" s="3"/>
      <c r="B34" s="20"/>
      <c r="C34" s="20"/>
      <c r="D34" s="20"/>
      <c r="E34" s="20"/>
      <c r="F34" s="20"/>
      <c r="G34" s="20"/>
      <c r="H34" s="20"/>
      <c r="I34" s="20"/>
      <c r="J34" s="20"/>
      <c r="K34" s="20"/>
    </row>
    <row r="35" spans="1:14" ht="6.95" customHeight="1" x14ac:dyDescent="0.25">
      <c r="A35" s="3"/>
      <c r="B35" s="20"/>
      <c r="C35" s="20"/>
      <c r="D35" s="20"/>
      <c r="E35" s="20"/>
      <c r="F35" s="20"/>
      <c r="G35" s="20"/>
      <c r="H35" s="20"/>
      <c r="I35" s="20"/>
      <c r="J35" s="20"/>
      <c r="K35" s="20"/>
    </row>
    <row r="36" spans="1:14" ht="15" customHeight="1" x14ac:dyDescent="0.25">
      <c r="A36" s="3"/>
      <c r="B36" s="20"/>
      <c r="C36" s="20"/>
      <c r="D36" s="20"/>
      <c r="E36" s="20"/>
      <c r="F36" s="20"/>
      <c r="G36" s="20"/>
      <c r="H36" s="20"/>
      <c r="I36" s="20"/>
      <c r="J36" s="20"/>
      <c r="K36" s="20"/>
    </row>
    <row r="37" spans="1:14" ht="12" customHeight="1" x14ac:dyDescent="0.25">
      <c r="B37" s="26"/>
      <c r="C37" s="26"/>
      <c r="D37" s="26"/>
      <c r="E37" s="26"/>
      <c r="F37" s="26"/>
      <c r="G37" s="26"/>
      <c r="H37" s="26"/>
      <c r="I37" s="26"/>
      <c r="J37" s="26"/>
      <c r="K37" s="26"/>
    </row>
    <row r="38" spans="1:14" ht="12" customHeight="1" x14ac:dyDescent="0.25">
      <c r="B38" s="26"/>
      <c r="C38" s="26"/>
      <c r="D38" s="26"/>
      <c r="E38" s="26"/>
      <c r="F38" s="26"/>
      <c r="G38" s="26"/>
      <c r="H38" s="26"/>
      <c r="I38" s="26"/>
      <c r="J38" s="26"/>
      <c r="K38" s="26"/>
    </row>
    <row r="39" spans="1:14" ht="6.95" customHeight="1" x14ac:dyDescent="0.25">
      <c r="B39" s="5"/>
      <c r="C39" s="5"/>
      <c r="D39" s="5"/>
      <c r="E39" s="5"/>
      <c r="F39" s="5"/>
      <c r="G39" s="5"/>
      <c r="H39" s="5"/>
      <c r="I39" s="5"/>
      <c r="J39" s="5"/>
      <c r="K39" s="5"/>
    </row>
    <row r="40" spans="1:14" ht="12" customHeight="1" x14ac:dyDescent="0.25">
      <c r="B40" s="27"/>
      <c r="C40" s="27"/>
      <c r="D40" s="27"/>
      <c r="E40" s="27"/>
      <c r="F40" s="27"/>
      <c r="G40" s="27"/>
      <c r="H40" s="27"/>
      <c r="I40" s="27"/>
      <c r="J40" s="27"/>
      <c r="K40" s="27"/>
    </row>
    <row r="41" spans="1:14" ht="12" customHeight="1" x14ac:dyDescent="0.25">
      <c r="B41" s="26"/>
      <c r="C41" s="26"/>
      <c r="D41" s="26"/>
      <c r="E41" s="26"/>
      <c r="F41" s="26"/>
      <c r="G41" s="26"/>
      <c r="H41" s="26"/>
      <c r="I41" s="26"/>
      <c r="J41" s="26"/>
      <c r="K41" s="26"/>
    </row>
    <row r="42" spans="1:14" ht="12" customHeight="1" x14ac:dyDescent="0.25">
      <c r="B42" s="26"/>
      <c r="C42" s="26"/>
      <c r="D42" s="26"/>
      <c r="E42" s="26"/>
      <c r="F42" s="26"/>
      <c r="G42" s="26"/>
      <c r="H42" s="26"/>
      <c r="I42" s="26"/>
      <c r="J42" s="26"/>
      <c r="K42" s="26"/>
    </row>
    <row r="43" spans="1:14" ht="6.95" customHeight="1" x14ac:dyDescent="0.25">
      <c r="B43" s="5"/>
      <c r="C43" s="5"/>
      <c r="D43" s="5"/>
      <c r="E43" s="5"/>
      <c r="F43" s="5"/>
      <c r="G43" s="5"/>
      <c r="H43" s="5"/>
      <c r="I43" s="5"/>
      <c r="J43" s="5"/>
      <c r="K43" s="5"/>
    </row>
    <row r="44" spans="1:14" ht="15" customHeight="1" x14ac:dyDescent="0.25">
      <c r="A44" s="3"/>
      <c r="B44" s="27"/>
      <c r="C44" s="27"/>
      <c r="D44" s="27"/>
      <c r="E44" s="27"/>
      <c r="F44" s="27"/>
      <c r="G44" s="27"/>
      <c r="H44" s="27"/>
      <c r="I44" s="27"/>
      <c r="J44" s="27"/>
      <c r="K44" s="27"/>
      <c r="L44" s="28"/>
      <c r="M44" s="28"/>
      <c r="N44" s="28"/>
    </row>
  </sheetData>
  <mergeCells count="10">
    <mergeCell ref="B42:K42"/>
    <mergeCell ref="B44:K44"/>
    <mergeCell ref="L44:N44"/>
    <mergeCell ref="B9:M9"/>
    <mergeCell ref="B40:K40"/>
    <mergeCell ref="B41:K41"/>
    <mergeCell ref="B37:K37"/>
    <mergeCell ref="B38:K38"/>
    <mergeCell ref="B24:J24"/>
    <mergeCell ref="B25:M25"/>
  </mergeCells>
  <hyperlinks>
    <hyperlink ref="B21" location="'Pedidos Habitação Municipal '!A1" display="Número de Pedidos de Habitação Municipal"/>
    <hyperlink ref="B22" location="'Candidaturas Classificadas'!A1" display="Número de Candidaturas Classificadas "/>
    <hyperlink ref="B23" location="'Pedidos vs Classificadas % '!A1" display="Pedidos de Habitação Municipal ao abrigo do RRAHM vs Candidaturas Classifcadas - %"/>
    <hyperlink ref="B24:J24" location="'Pedidos Habitação Municipal_var'!A1" display="Número de Pedidos de Habitação Municipal - variação"/>
    <hyperlink ref="B25:M25" location="'Pedidos Habitação Municipal_v%'!A1" display="Número de Pedidos de Habitação Municipal - variação %"/>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RowColHeaders="0" workbookViewId="0">
      <selection activeCell="B5" sqref="B5:E5"/>
    </sheetView>
  </sheetViews>
  <sheetFormatPr defaultRowHeight="12" x14ac:dyDescent="0.2"/>
  <cols>
    <col min="1" max="1" width="9.140625" style="2"/>
    <col min="2" max="2" width="12.140625" style="2" bestFit="1" customWidth="1"/>
    <col min="3" max="3" width="29.5703125" style="2" customWidth="1"/>
    <col min="4" max="16384" width="9.140625" style="2"/>
  </cols>
  <sheetData>
    <row r="1" spans="1:13" s="1" customFormat="1" ht="15" x14ac:dyDescent="0.25"/>
    <row r="2" spans="1:13" s="1" customFormat="1" ht="15" x14ac:dyDescent="0.25"/>
    <row r="5" spans="1:13" x14ac:dyDescent="0.2">
      <c r="B5" s="31" t="s">
        <v>28</v>
      </c>
      <c r="C5" s="31"/>
      <c r="D5" s="31"/>
      <c r="E5" s="31"/>
    </row>
    <row r="6" spans="1:13" x14ac:dyDescent="0.2">
      <c r="A6" s="7"/>
      <c r="B6" s="4" t="s">
        <v>2</v>
      </c>
      <c r="C6" s="8"/>
    </row>
    <row r="7" spans="1:13" x14ac:dyDescent="0.2">
      <c r="B7" s="30" t="s">
        <v>8</v>
      </c>
      <c r="C7" s="30"/>
      <c r="D7" s="30"/>
      <c r="E7" s="30"/>
      <c r="F7" s="30"/>
      <c r="G7" s="30"/>
      <c r="H7" s="30"/>
      <c r="I7" s="30"/>
      <c r="J7" s="30"/>
      <c r="K7" s="30"/>
      <c r="L7" s="30"/>
      <c r="M7" s="30"/>
    </row>
    <row r="8" spans="1:13" ht="21" customHeight="1" x14ac:dyDescent="0.2">
      <c r="B8" s="30"/>
      <c r="C8" s="30"/>
      <c r="D8" s="30"/>
      <c r="E8" s="30"/>
      <c r="F8" s="30"/>
      <c r="G8" s="30"/>
      <c r="H8" s="30"/>
      <c r="I8" s="30"/>
      <c r="J8" s="30"/>
      <c r="K8" s="30"/>
      <c r="L8" s="30"/>
      <c r="M8" s="30"/>
    </row>
    <row r="9" spans="1:13" x14ac:dyDescent="0.2">
      <c r="B9" s="18"/>
      <c r="C9" s="8"/>
    </row>
    <row r="10" spans="1:13" ht="25.5" customHeight="1" x14ac:dyDescent="0.2">
      <c r="B10" s="32" t="s">
        <v>7</v>
      </c>
      <c r="C10" s="33"/>
      <c r="D10" s="9"/>
    </row>
    <row r="11" spans="1:13" ht="27" customHeight="1" x14ac:dyDescent="0.2">
      <c r="B11" s="10" t="s">
        <v>4</v>
      </c>
      <c r="C11" s="10" t="s">
        <v>5</v>
      </c>
    </row>
    <row r="12" spans="1:13" ht="15" customHeight="1" x14ac:dyDescent="0.2">
      <c r="B12" s="11">
        <v>2001</v>
      </c>
      <c r="C12" s="12">
        <v>685</v>
      </c>
    </row>
    <row r="13" spans="1:13" ht="15" customHeight="1" x14ac:dyDescent="0.2">
      <c r="B13" s="11">
        <v>2002</v>
      </c>
      <c r="C13" s="12">
        <v>2008</v>
      </c>
    </row>
    <row r="14" spans="1:13" ht="15" customHeight="1" x14ac:dyDescent="0.2">
      <c r="B14" s="11">
        <v>2003</v>
      </c>
      <c r="C14" s="12">
        <v>1651</v>
      </c>
    </row>
    <row r="15" spans="1:13" ht="15" customHeight="1" x14ac:dyDescent="0.2">
      <c r="B15" s="11">
        <v>2004</v>
      </c>
      <c r="C15" s="12">
        <v>2034</v>
      </c>
    </row>
    <row r="16" spans="1:13" ht="15" customHeight="1" x14ac:dyDescent="0.2">
      <c r="B16" s="11">
        <v>2005</v>
      </c>
      <c r="C16" s="12">
        <v>1838</v>
      </c>
    </row>
    <row r="17" spans="2:8" ht="15" customHeight="1" x14ac:dyDescent="0.2">
      <c r="B17" s="11">
        <v>2006</v>
      </c>
      <c r="C17" s="12">
        <v>1232</v>
      </c>
    </row>
    <row r="18" spans="2:8" ht="15" customHeight="1" x14ac:dyDescent="0.2">
      <c r="B18" s="11">
        <v>2007</v>
      </c>
      <c r="C18" s="12">
        <v>981</v>
      </c>
    </row>
    <row r="19" spans="2:8" ht="15" customHeight="1" x14ac:dyDescent="0.2">
      <c r="B19" s="11">
        <v>2008</v>
      </c>
      <c r="C19" s="12">
        <v>1518</v>
      </c>
    </row>
    <row r="20" spans="2:8" ht="15" customHeight="1" x14ac:dyDescent="0.2">
      <c r="B20" s="11">
        <v>2009</v>
      </c>
      <c r="C20" s="12">
        <v>1544</v>
      </c>
    </row>
    <row r="21" spans="2:8" ht="15" customHeight="1" x14ac:dyDescent="0.2">
      <c r="B21" s="11">
        <v>2010</v>
      </c>
      <c r="C21" s="15">
        <v>5414</v>
      </c>
    </row>
    <row r="22" spans="2:8" ht="15" customHeight="1" x14ac:dyDescent="0.2">
      <c r="B22" s="11">
        <v>2011</v>
      </c>
      <c r="C22" s="15">
        <v>3739</v>
      </c>
    </row>
    <row r="23" spans="2:8" ht="15" customHeight="1" x14ac:dyDescent="0.2">
      <c r="B23" s="11">
        <v>2012</v>
      </c>
      <c r="C23" s="15">
        <v>3795</v>
      </c>
    </row>
    <row r="24" spans="2:8" ht="15" customHeight="1" x14ac:dyDescent="0.2">
      <c r="B24" s="11">
        <v>2013</v>
      </c>
      <c r="C24" s="15">
        <v>3411</v>
      </c>
    </row>
    <row r="25" spans="2:8" ht="15" customHeight="1" x14ac:dyDescent="0.2">
      <c r="B25" s="11">
        <v>2014</v>
      </c>
      <c r="C25" s="15">
        <v>3818</v>
      </c>
    </row>
    <row r="26" spans="2:8" x14ac:dyDescent="0.2">
      <c r="B26" s="16"/>
      <c r="C26" s="12"/>
    </row>
    <row r="27" spans="2:8" x14ac:dyDescent="0.2">
      <c r="B27" s="16"/>
      <c r="C27" s="12"/>
    </row>
    <row r="28" spans="2:8" ht="15" customHeight="1" x14ac:dyDescent="0.2">
      <c r="C28" s="17"/>
      <c r="D28" s="17"/>
      <c r="E28" s="17"/>
      <c r="F28" s="17"/>
      <c r="G28" s="17"/>
      <c r="H28" s="17"/>
    </row>
    <row r="29" spans="2:8" ht="15" customHeight="1" x14ac:dyDescent="0.2">
      <c r="C29" s="17"/>
      <c r="D29" s="17"/>
      <c r="E29" s="17"/>
      <c r="F29" s="17"/>
      <c r="G29" s="17"/>
      <c r="H29" s="17"/>
    </row>
    <row r="30" spans="2:8" ht="15" customHeight="1" x14ac:dyDescent="0.2">
      <c r="C30" s="17"/>
      <c r="D30" s="17"/>
      <c r="E30" s="17"/>
      <c r="F30" s="17"/>
      <c r="G30" s="17"/>
      <c r="H30" s="17"/>
    </row>
  </sheetData>
  <mergeCells count="3">
    <mergeCell ref="B7:M8"/>
    <mergeCell ref="B5:E5"/>
    <mergeCell ref="B10:C1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RowColHeaders="0" workbookViewId="0">
      <selection activeCell="F11" sqref="F11"/>
    </sheetView>
  </sheetViews>
  <sheetFormatPr defaultRowHeight="12" x14ac:dyDescent="0.2"/>
  <cols>
    <col min="1" max="1" width="9.140625" style="2"/>
    <col min="2" max="2" width="12.140625" style="2" bestFit="1" customWidth="1"/>
    <col min="3" max="3" width="29.5703125" style="2" customWidth="1"/>
    <col min="4" max="16384" width="9.140625" style="2"/>
  </cols>
  <sheetData>
    <row r="1" spans="1:13" s="1" customFormat="1" ht="15" x14ac:dyDescent="0.25"/>
    <row r="2" spans="1:13" s="1" customFormat="1" ht="15" x14ac:dyDescent="0.25"/>
    <row r="5" spans="1:13" x14ac:dyDescent="0.2">
      <c r="B5" s="31" t="s">
        <v>29</v>
      </c>
      <c r="C5" s="31"/>
      <c r="D5" s="31"/>
      <c r="E5" s="31"/>
    </row>
    <row r="6" spans="1:13" x14ac:dyDescent="0.2">
      <c r="A6" s="7"/>
      <c r="B6" s="4" t="s">
        <v>2</v>
      </c>
    </row>
    <row r="7" spans="1:13" x14ac:dyDescent="0.2">
      <c r="A7" s="7"/>
      <c r="B7" s="30" t="s">
        <v>8</v>
      </c>
      <c r="C7" s="30"/>
      <c r="D7" s="30"/>
      <c r="E7" s="30"/>
      <c r="F7" s="30"/>
      <c r="G7" s="30"/>
      <c r="H7" s="30"/>
      <c r="I7" s="30"/>
      <c r="J7" s="30"/>
      <c r="K7" s="30"/>
      <c r="L7" s="30"/>
      <c r="M7" s="30"/>
    </row>
    <row r="8" spans="1:13" ht="28.5" customHeight="1" x14ac:dyDescent="0.2">
      <c r="A8" s="7"/>
      <c r="B8" s="30"/>
      <c r="C8" s="30"/>
      <c r="D8" s="30"/>
      <c r="E8" s="30"/>
      <c r="F8" s="30"/>
      <c r="G8" s="30"/>
      <c r="H8" s="30"/>
      <c r="I8" s="30"/>
      <c r="J8" s="30"/>
      <c r="K8" s="30"/>
      <c r="L8" s="30"/>
      <c r="M8" s="30"/>
    </row>
    <row r="9" spans="1:13" x14ac:dyDescent="0.2">
      <c r="A9" s="7"/>
      <c r="B9" s="4"/>
    </row>
    <row r="10" spans="1:13" ht="25.5" customHeight="1" x14ac:dyDescent="0.2">
      <c r="B10" s="32" t="s">
        <v>9</v>
      </c>
      <c r="C10" s="33"/>
      <c r="D10" s="9"/>
    </row>
    <row r="11" spans="1:13" ht="41.25" customHeight="1" x14ac:dyDescent="0.2">
      <c r="B11" s="10" t="s">
        <v>4</v>
      </c>
      <c r="C11" s="10" t="s">
        <v>10</v>
      </c>
    </row>
    <row r="12" spans="1:13" ht="15" customHeight="1" x14ac:dyDescent="0.2">
      <c r="B12" s="11">
        <v>2001</v>
      </c>
      <c r="C12" s="13" t="s">
        <v>6</v>
      </c>
    </row>
    <row r="13" spans="1:13" ht="15" customHeight="1" x14ac:dyDescent="0.2">
      <c r="B13" s="11">
        <v>2002</v>
      </c>
      <c r="C13" s="13" t="s">
        <v>6</v>
      </c>
    </row>
    <row r="14" spans="1:13" ht="15" customHeight="1" x14ac:dyDescent="0.2">
      <c r="B14" s="11">
        <v>2003</v>
      </c>
      <c r="C14" s="13" t="s">
        <v>6</v>
      </c>
    </row>
    <row r="15" spans="1:13" ht="15" customHeight="1" x14ac:dyDescent="0.2">
      <c r="B15" s="11">
        <v>2004</v>
      </c>
      <c r="C15" s="13" t="s">
        <v>6</v>
      </c>
    </row>
    <row r="16" spans="1:13" ht="15" customHeight="1" x14ac:dyDescent="0.2">
      <c r="B16" s="11">
        <v>2005</v>
      </c>
      <c r="C16" s="13" t="s">
        <v>6</v>
      </c>
    </row>
    <row r="17" spans="2:3" ht="15" customHeight="1" x14ac:dyDescent="0.2">
      <c r="B17" s="11">
        <v>2006</v>
      </c>
      <c r="C17" s="13" t="s">
        <v>6</v>
      </c>
    </row>
    <row r="18" spans="2:3" ht="15" customHeight="1" x14ac:dyDescent="0.2">
      <c r="B18" s="11">
        <v>2007</v>
      </c>
      <c r="C18" s="14" t="s">
        <v>6</v>
      </c>
    </row>
    <row r="19" spans="2:3" ht="15" customHeight="1" x14ac:dyDescent="0.2">
      <c r="B19" s="11">
        <v>2008</v>
      </c>
      <c r="C19" s="14" t="s">
        <v>6</v>
      </c>
    </row>
    <row r="20" spans="2:3" ht="15" customHeight="1" x14ac:dyDescent="0.2">
      <c r="B20" s="11">
        <v>2009</v>
      </c>
      <c r="C20" s="14" t="s">
        <v>6</v>
      </c>
    </row>
    <row r="21" spans="2:3" ht="15" customHeight="1" x14ac:dyDescent="0.2">
      <c r="B21" s="11">
        <v>2010</v>
      </c>
      <c r="C21" s="15">
        <v>4032</v>
      </c>
    </row>
    <row r="22" spans="2:3" ht="15" customHeight="1" x14ac:dyDescent="0.2">
      <c r="B22" s="11">
        <v>2011</v>
      </c>
      <c r="C22" s="15">
        <v>2573</v>
      </c>
    </row>
    <row r="23" spans="2:3" ht="15" customHeight="1" x14ac:dyDescent="0.2">
      <c r="B23" s="11">
        <v>2012</v>
      </c>
      <c r="C23" s="15">
        <v>2623</v>
      </c>
    </row>
    <row r="24" spans="2:3" ht="15" customHeight="1" x14ac:dyDescent="0.2">
      <c r="B24" s="11">
        <v>2013</v>
      </c>
      <c r="C24" s="15">
        <v>2540</v>
      </c>
    </row>
    <row r="25" spans="2:3" ht="15" customHeight="1" x14ac:dyDescent="0.2">
      <c r="B25" s="11">
        <v>2014</v>
      </c>
      <c r="C25" s="15">
        <v>2876</v>
      </c>
    </row>
    <row r="26" spans="2:3" x14ac:dyDescent="0.2">
      <c r="B26" s="16"/>
      <c r="C26" s="12"/>
    </row>
  </sheetData>
  <mergeCells count="3">
    <mergeCell ref="B7:M8"/>
    <mergeCell ref="B5:E5"/>
    <mergeCell ref="B10:C1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RowColHeaders="0" workbookViewId="0">
      <selection activeCell="F16" sqref="F16"/>
    </sheetView>
  </sheetViews>
  <sheetFormatPr defaultRowHeight="12" x14ac:dyDescent="0.2"/>
  <cols>
    <col min="1" max="1" width="9.140625" style="2"/>
    <col min="2" max="2" width="12.140625" style="2" bestFit="1" customWidth="1"/>
    <col min="3" max="3" width="26.7109375" style="2" customWidth="1"/>
    <col min="4" max="4" width="30.7109375" style="2" customWidth="1"/>
    <col min="5" max="16384" width="9.140625" style="2"/>
  </cols>
  <sheetData>
    <row r="1" spans="1:5" s="1" customFormat="1" ht="15" x14ac:dyDescent="0.25"/>
    <row r="2" spans="1:5" s="1" customFormat="1" ht="15" x14ac:dyDescent="0.25"/>
    <row r="5" spans="1:5" x14ac:dyDescent="0.2">
      <c r="B5" s="31" t="s">
        <v>30</v>
      </c>
      <c r="C5" s="31"/>
      <c r="D5" s="31"/>
      <c r="E5" s="31"/>
    </row>
    <row r="6" spans="1:5" x14ac:dyDescent="0.2">
      <c r="A6" s="7"/>
      <c r="B6" s="4" t="s">
        <v>2</v>
      </c>
      <c r="C6" s="8"/>
    </row>
    <row r="7" spans="1:5" x14ac:dyDescent="0.2">
      <c r="B7" s="4" t="s">
        <v>3</v>
      </c>
      <c r="C7" s="8"/>
    </row>
    <row r="8" spans="1:5" x14ac:dyDescent="0.2">
      <c r="B8" s="8"/>
      <c r="C8" s="8"/>
    </row>
    <row r="9" spans="1:5" ht="25.5" customHeight="1" x14ac:dyDescent="0.2">
      <c r="B9" s="32" t="s">
        <v>11</v>
      </c>
      <c r="C9" s="33"/>
      <c r="D9" s="9"/>
    </row>
    <row r="10" spans="1:5" ht="41.25" customHeight="1" x14ac:dyDescent="0.2">
      <c r="B10" s="10" t="s">
        <v>4</v>
      </c>
      <c r="C10" s="10"/>
    </row>
    <row r="11" spans="1:5" ht="15" customHeight="1" x14ac:dyDescent="0.2">
      <c r="B11" s="11">
        <v>2001</v>
      </c>
      <c r="C11" s="12" t="s">
        <v>0</v>
      </c>
    </row>
    <row r="12" spans="1:5" ht="15" customHeight="1" x14ac:dyDescent="0.2">
      <c r="B12" s="11">
        <v>2002</v>
      </c>
      <c r="C12" s="12" t="s">
        <v>0</v>
      </c>
    </row>
    <row r="13" spans="1:5" ht="15" customHeight="1" x14ac:dyDescent="0.2">
      <c r="B13" s="11">
        <v>2003</v>
      </c>
      <c r="C13" s="12" t="s">
        <v>0</v>
      </c>
    </row>
    <row r="14" spans="1:5" ht="15" customHeight="1" x14ac:dyDescent="0.2">
      <c r="B14" s="11">
        <v>2004</v>
      </c>
      <c r="C14" s="12" t="s">
        <v>0</v>
      </c>
    </row>
    <row r="15" spans="1:5" ht="15" customHeight="1" x14ac:dyDescent="0.2">
      <c r="B15" s="11">
        <v>2005</v>
      </c>
      <c r="C15" s="12" t="s">
        <v>0</v>
      </c>
    </row>
    <row r="16" spans="1:5" ht="15" customHeight="1" x14ac:dyDescent="0.2">
      <c r="B16" s="11">
        <v>2006</v>
      </c>
      <c r="C16" s="12" t="s">
        <v>0</v>
      </c>
    </row>
    <row r="17" spans="2:3" ht="15" customHeight="1" x14ac:dyDescent="0.2">
      <c r="B17" s="11">
        <v>2007</v>
      </c>
      <c r="C17" s="12" t="s">
        <v>0</v>
      </c>
    </row>
    <row r="18" spans="2:3" ht="15" customHeight="1" x14ac:dyDescent="0.2">
      <c r="B18" s="11">
        <v>2008</v>
      </c>
      <c r="C18" s="12" t="s">
        <v>0</v>
      </c>
    </row>
    <row r="19" spans="2:3" ht="15" customHeight="1" x14ac:dyDescent="0.2">
      <c r="B19" s="11">
        <v>2009</v>
      </c>
      <c r="C19" s="12" t="s">
        <v>0</v>
      </c>
    </row>
    <row r="20" spans="2:3" ht="15" customHeight="1" x14ac:dyDescent="0.2">
      <c r="B20" s="11">
        <v>2010</v>
      </c>
      <c r="C20" s="19">
        <f>'Candidaturas Classificadas'!C21/'Pedidos Habitação Municipal '!C21</f>
        <v>0.74473586996675289</v>
      </c>
    </row>
    <row r="21" spans="2:3" ht="15" customHeight="1" x14ac:dyDescent="0.2">
      <c r="B21" s="11">
        <v>2011</v>
      </c>
      <c r="C21" s="19">
        <f>'Candidaturas Classificadas'!C22/'Pedidos Habitação Municipal '!C22</f>
        <v>0.68815191227600958</v>
      </c>
    </row>
    <row r="22" spans="2:3" ht="15" customHeight="1" x14ac:dyDescent="0.2">
      <c r="B22" s="11">
        <v>2012</v>
      </c>
      <c r="C22" s="19">
        <f>'Candidaturas Classificadas'!C23/'Pedidos Habitação Municipal '!C23</f>
        <v>0.69117259552042165</v>
      </c>
    </row>
    <row r="23" spans="2:3" ht="15" customHeight="1" x14ac:dyDescent="0.2">
      <c r="B23" s="11">
        <v>2013</v>
      </c>
      <c r="C23" s="19">
        <f>'Candidaturas Classificadas'!C24/'Pedidos Habitação Municipal '!C24</f>
        <v>0.74464966285546763</v>
      </c>
    </row>
    <row r="24" spans="2:3" ht="15" customHeight="1" x14ac:dyDescent="0.2">
      <c r="B24" s="11">
        <v>2014</v>
      </c>
      <c r="C24" s="19">
        <f>'Candidaturas Classificadas'!C25/'Pedidos Habitação Municipal '!C25</f>
        <v>0.75327396542692504</v>
      </c>
    </row>
  </sheetData>
  <mergeCells count="2">
    <mergeCell ref="B5:E5"/>
    <mergeCell ref="B9:C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RowColHeaders="0" workbookViewId="0">
      <selection activeCell="F15" sqref="F15"/>
    </sheetView>
  </sheetViews>
  <sheetFormatPr defaultRowHeight="12" x14ac:dyDescent="0.2"/>
  <cols>
    <col min="1" max="1" width="9.140625" style="2"/>
    <col min="2" max="2" width="12.140625" style="2" bestFit="1" customWidth="1"/>
    <col min="3" max="3" width="29.5703125" style="2" customWidth="1"/>
    <col min="4" max="16384" width="9.140625" style="2"/>
  </cols>
  <sheetData>
    <row r="1" spans="1:13" s="1" customFormat="1" ht="15" x14ac:dyDescent="0.25"/>
    <row r="2" spans="1:13" s="1" customFormat="1" ht="15" x14ac:dyDescent="0.25"/>
    <row r="5" spans="1:13" x14ac:dyDescent="0.2">
      <c r="B5" s="31" t="s">
        <v>31</v>
      </c>
      <c r="C5" s="31"/>
      <c r="D5" s="31"/>
      <c r="E5" s="31"/>
    </row>
    <row r="6" spans="1:13" x14ac:dyDescent="0.2">
      <c r="A6" s="7"/>
      <c r="B6" s="4" t="s">
        <v>2</v>
      </c>
      <c r="C6" s="8"/>
    </row>
    <row r="7" spans="1:13" x14ac:dyDescent="0.2">
      <c r="B7" s="30" t="s">
        <v>8</v>
      </c>
      <c r="C7" s="30"/>
      <c r="D7" s="30"/>
      <c r="E7" s="30"/>
      <c r="F7" s="30"/>
      <c r="G7" s="30"/>
      <c r="H7" s="30"/>
      <c r="I7" s="30"/>
      <c r="J7" s="30"/>
      <c r="K7" s="30"/>
      <c r="L7" s="30"/>
      <c r="M7" s="30"/>
    </row>
    <row r="8" spans="1:13" ht="21" customHeight="1" x14ac:dyDescent="0.2">
      <c r="B8" s="30"/>
      <c r="C8" s="30"/>
      <c r="D8" s="30"/>
      <c r="E8" s="30"/>
      <c r="F8" s="30"/>
      <c r="G8" s="30"/>
      <c r="H8" s="30"/>
      <c r="I8" s="30"/>
      <c r="J8" s="30"/>
      <c r="K8" s="30"/>
      <c r="L8" s="30"/>
      <c r="M8" s="30"/>
    </row>
    <row r="9" spans="1:13" x14ac:dyDescent="0.2">
      <c r="B9" s="18"/>
      <c r="C9" s="8"/>
    </row>
    <row r="10" spans="1:13" ht="25.5" customHeight="1" x14ac:dyDescent="0.2">
      <c r="B10" s="32" t="s">
        <v>7</v>
      </c>
      <c r="C10" s="33"/>
      <c r="D10" s="9"/>
    </row>
    <row r="11" spans="1:13" ht="27" customHeight="1" x14ac:dyDescent="0.2">
      <c r="B11" s="10" t="s">
        <v>4</v>
      </c>
      <c r="C11" s="10" t="s">
        <v>5</v>
      </c>
    </row>
    <row r="12" spans="1:13" ht="15" customHeight="1" x14ac:dyDescent="0.2">
      <c r="B12" s="11" t="s">
        <v>12</v>
      </c>
      <c r="C12" s="12">
        <f>'Pedidos Habitação Municipal '!C13-'Pedidos Habitação Municipal '!C12</f>
        <v>1323</v>
      </c>
    </row>
    <row r="13" spans="1:13" ht="15" customHeight="1" x14ac:dyDescent="0.2">
      <c r="B13" s="11" t="s">
        <v>13</v>
      </c>
      <c r="C13" s="12">
        <f>'Pedidos Habitação Municipal '!C14-'Pedidos Habitação Municipal '!C13</f>
        <v>-357</v>
      </c>
    </row>
    <row r="14" spans="1:13" ht="15" customHeight="1" x14ac:dyDescent="0.2">
      <c r="B14" s="11" t="s">
        <v>14</v>
      </c>
      <c r="C14" s="12">
        <f>'Pedidos Habitação Municipal '!C15-'Pedidos Habitação Municipal '!C14</f>
        <v>383</v>
      </c>
    </row>
    <row r="15" spans="1:13" ht="15" customHeight="1" x14ac:dyDescent="0.2">
      <c r="B15" s="11" t="s">
        <v>15</v>
      </c>
      <c r="C15" s="12">
        <f>'Pedidos Habitação Municipal '!C16-'Pedidos Habitação Municipal '!C15</f>
        <v>-196</v>
      </c>
    </row>
    <row r="16" spans="1:13" ht="15" customHeight="1" x14ac:dyDescent="0.2">
      <c r="B16" s="11" t="s">
        <v>16</v>
      </c>
      <c r="C16" s="12">
        <f>'Pedidos Habitação Municipal '!C17-'Pedidos Habitação Municipal '!C16</f>
        <v>-606</v>
      </c>
    </row>
    <row r="17" spans="2:8" ht="15" customHeight="1" x14ac:dyDescent="0.2">
      <c r="B17" s="11" t="s">
        <v>17</v>
      </c>
      <c r="C17" s="12">
        <f>'Pedidos Habitação Municipal '!C18-'Pedidos Habitação Municipal '!C17</f>
        <v>-251</v>
      </c>
    </row>
    <row r="18" spans="2:8" ht="15" customHeight="1" x14ac:dyDescent="0.2">
      <c r="B18" s="11" t="s">
        <v>18</v>
      </c>
      <c r="C18" s="12">
        <f>'Pedidos Habitação Municipal '!C19-'Pedidos Habitação Municipal '!C18</f>
        <v>537</v>
      </c>
    </row>
    <row r="19" spans="2:8" ht="15" customHeight="1" x14ac:dyDescent="0.2">
      <c r="B19" s="11" t="s">
        <v>19</v>
      </c>
      <c r="C19" s="12">
        <f>'Pedidos Habitação Municipal '!C20-'Pedidos Habitação Municipal '!C19</f>
        <v>26</v>
      </c>
    </row>
    <row r="20" spans="2:8" ht="15" customHeight="1" x14ac:dyDescent="0.2">
      <c r="B20" s="11" t="s">
        <v>20</v>
      </c>
      <c r="C20" s="12">
        <f>'Pedidos Habitação Municipal '!C21-'Pedidos Habitação Municipal '!C20</f>
        <v>3870</v>
      </c>
    </row>
    <row r="21" spans="2:8" ht="15" customHeight="1" x14ac:dyDescent="0.2">
      <c r="B21" s="11" t="s">
        <v>21</v>
      </c>
      <c r="C21" s="15">
        <f>'Pedidos Habitação Municipal '!C22-'Pedidos Habitação Municipal '!C21</f>
        <v>-1675</v>
      </c>
    </row>
    <row r="22" spans="2:8" ht="15" customHeight="1" x14ac:dyDescent="0.2">
      <c r="B22" s="11" t="s">
        <v>22</v>
      </c>
      <c r="C22" s="15">
        <f>'Pedidos Habitação Municipal '!C23-'Pedidos Habitação Municipal '!C22</f>
        <v>56</v>
      </c>
    </row>
    <row r="23" spans="2:8" ht="15" customHeight="1" x14ac:dyDescent="0.2">
      <c r="B23" s="11" t="s">
        <v>23</v>
      </c>
      <c r="C23" s="15">
        <f>'Pedidos Habitação Municipal '!C24-'Pedidos Habitação Municipal '!C23</f>
        <v>-384</v>
      </c>
    </row>
    <row r="24" spans="2:8" ht="15" customHeight="1" x14ac:dyDescent="0.2">
      <c r="B24" s="11" t="s">
        <v>24</v>
      </c>
      <c r="C24" s="15">
        <f>'Pedidos Habitação Municipal '!C25-'Pedidos Habitação Municipal '!C24</f>
        <v>407</v>
      </c>
    </row>
    <row r="25" spans="2:8" ht="15" customHeight="1" x14ac:dyDescent="0.2">
      <c r="B25" s="11"/>
      <c r="C25" s="15"/>
    </row>
    <row r="26" spans="2:8" x14ac:dyDescent="0.2">
      <c r="B26" s="16"/>
      <c r="C26" s="12"/>
    </row>
    <row r="27" spans="2:8" x14ac:dyDescent="0.2">
      <c r="B27" s="16"/>
      <c r="C27" s="12"/>
    </row>
    <row r="28" spans="2:8" ht="15" customHeight="1" x14ac:dyDescent="0.2">
      <c r="C28" s="17"/>
      <c r="D28" s="17"/>
      <c r="E28" s="17"/>
      <c r="F28" s="17"/>
      <c r="G28" s="17"/>
      <c r="H28" s="17"/>
    </row>
    <row r="29" spans="2:8" ht="15" customHeight="1" x14ac:dyDescent="0.2">
      <c r="C29" s="17"/>
      <c r="D29" s="17"/>
      <c r="E29" s="17"/>
      <c r="F29" s="17"/>
      <c r="G29" s="17"/>
      <c r="H29" s="17"/>
    </row>
    <row r="30" spans="2:8" ht="15" customHeight="1" x14ac:dyDescent="0.2">
      <c r="C30" s="17"/>
      <c r="D30" s="17"/>
      <c r="E30" s="17"/>
      <c r="F30" s="17"/>
      <c r="G30" s="17"/>
      <c r="H30" s="17"/>
    </row>
  </sheetData>
  <mergeCells count="3">
    <mergeCell ref="B5:E5"/>
    <mergeCell ref="B7:M8"/>
    <mergeCell ref="B10:C1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RowColHeaders="0" workbookViewId="0">
      <selection activeCell="G15" sqref="G15"/>
    </sheetView>
  </sheetViews>
  <sheetFormatPr defaultRowHeight="12" x14ac:dyDescent="0.2"/>
  <cols>
    <col min="1" max="1" width="9.140625" style="2"/>
    <col min="2" max="2" width="12.140625" style="2" bestFit="1" customWidth="1"/>
    <col min="3" max="3" width="29.5703125" style="2" customWidth="1"/>
    <col min="4" max="16384" width="9.140625" style="2"/>
  </cols>
  <sheetData>
    <row r="1" spans="1:13" s="1" customFormat="1" ht="15" x14ac:dyDescent="0.25"/>
    <row r="2" spans="1:13" s="1" customFormat="1" ht="15" x14ac:dyDescent="0.25"/>
    <row r="5" spans="1:13" x14ac:dyDescent="0.2">
      <c r="B5" s="31" t="s">
        <v>32</v>
      </c>
      <c r="C5" s="31"/>
      <c r="D5" s="31"/>
      <c r="E5" s="31"/>
    </row>
    <row r="6" spans="1:13" x14ac:dyDescent="0.2">
      <c r="A6" s="7"/>
      <c r="B6" s="4" t="s">
        <v>2</v>
      </c>
      <c r="C6" s="8"/>
    </row>
    <row r="7" spans="1:13" x14ac:dyDescent="0.2">
      <c r="B7" s="30" t="s">
        <v>8</v>
      </c>
      <c r="C7" s="30"/>
      <c r="D7" s="30"/>
      <c r="E7" s="30"/>
      <c r="F7" s="30"/>
      <c r="G7" s="30"/>
      <c r="H7" s="30"/>
      <c r="I7" s="30"/>
      <c r="J7" s="30"/>
      <c r="K7" s="30"/>
      <c r="L7" s="30"/>
      <c r="M7" s="30"/>
    </row>
    <row r="8" spans="1:13" ht="21" customHeight="1" x14ac:dyDescent="0.2">
      <c r="B8" s="30"/>
      <c r="C8" s="30"/>
      <c r="D8" s="30"/>
      <c r="E8" s="30"/>
      <c r="F8" s="30"/>
      <c r="G8" s="30"/>
      <c r="H8" s="30"/>
      <c r="I8" s="30"/>
      <c r="J8" s="30"/>
      <c r="K8" s="30"/>
      <c r="L8" s="30"/>
      <c r="M8" s="30"/>
    </row>
    <row r="9" spans="1:13" x14ac:dyDescent="0.2">
      <c r="B9" s="18"/>
      <c r="C9" s="8"/>
    </row>
    <row r="10" spans="1:13" ht="25.5" customHeight="1" x14ac:dyDescent="0.2">
      <c r="B10" s="32" t="s">
        <v>7</v>
      </c>
      <c r="C10" s="33"/>
      <c r="D10" s="9"/>
    </row>
    <row r="11" spans="1:13" ht="27" customHeight="1" x14ac:dyDescent="0.2">
      <c r="B11" s="10" t="s">
        <v>4</v>
      </c>
      <c r="C11" s="10" t="s">
        <v>5</v>
      </c>
    </row>
    <row r="12" spans="1:13" ht="15" customHeight="1" x14ac:dyDescent="0.2">
      <c r="B12" s="11" t="s">
        <v>12</v>
      </c>
      <c r="C12" s="21">
        <f>('Pedidos Habitação Municipal '!C13-'Pedidos Habitação Municipal '!C12)/'Pedidos Habitação Municipal '!C12</f>
        <v>1.9313868613138687</v>
      </c>
    </row>
    <row r="13" spans="1:13" ht="15" customHeight="1" x14ac:dyDescent="0.2">
      <c r="B13" s="11" t="s">
        <v>13</v>
      </c>
      <c r="C13" s="21">
        <f>('Pedidos Habitação Municipal '!C14-'Pedidos Habitação Municipal '!C13)/'Pedidos Habitação Municipal '!C13</f>
        <v>-0.17778884462151395</v>
      </c>
    </row>
    <row r="14" spans="1:13" ht="15" customHeight="1" x14ac:dyDescent="0.2">
      <c r="B14" s="11" t="s">
        <v>14</v>
      </c>
      <c r="C14" s="21">
        <f>('Pedidos Habitação Municipal '!C15-'Pedidos Habitação Municipal '!C14)/'Pedidos Habitação Municipal '!C14</f>
        <v>0.23198061780738946</v>
      </c>
    </row>
    <row r="15" spans="1:13" ht="15" customHeight="1" x14ac:dyDescent="0.2">
      <c r="B15" s="11" t="s">
        <v>15</v>
      </c>
      <c r="C15" s="21">
        <f>('Pedidos Habitação Municipal '!C16-'Pedidos Habitação Municipal '!C15)/'Pedidos Habitação Municipal '!C15</f>
        <v>-9.6361848574237949E-2</v>
      </c>
    </row>
    <row r="16" spans="1:13" ht="15" customHeight="1" x14ac:dyDescent="0.2">
      <c r="B16" s="11" t="s">
        <v>16</v>
      </c>
      <c r="C16" s="21">
        <f>('Pedidos Habitação Municipal '!C17-'Pedidos Habitação Municipal '!C16)/'Pedidos Habitação Municipal '!C16</f>
        <v>-0.32970620239390641</v>
      </c>
    </row>
    <row r="17" spans="2:8" ht="15" customHeight="1" x14ac:dyDescent="0.2">
      <c r="B17" s="11" t="s">
        <v>17</v>
      </c>
      <c r="C17" s="21">
        <f>('Pedidos Habitação Municipal '!C18-'Pedidos Habitação Municipal '!C17)/'Pedidos Habitação Municipal '!C17</f>
        <v>-0.20373376623376624</v>
      </c>
    </row>
    <row r="18" spans="2:8" ht="15" customHeight="1" x14ac:dyDescent="0.2">
      <c r="B18" s="11" t="s">
        <v>18</v>
      </c>
      <c r="C18" s="21">
        <f>('Pedidos Habitação Municipal '!C19-'Pedidos Habitação Municipal '!C18)/'Pedidos Habitação Municipal '!C18</f>
        <v>0.54740061162079512</v>
      </c>
    </row>
    <row r="19" spans="2:8" ht="15" customHeight="1" x14ac:dyDescent="0.2">
      <c r="B19" s="11" t="s">
        <v>19</v>
      </c>
      <c r="C19" s="21">
        <f>('Pedidos Habitação Municipal '!C20-'Pedidos Habitação Municipal '!C19)/'Pedidos Habitação Municipal '!C19</f>
        <v>1.7127799736495388E-2</v>
      </c>
    </row>
    <row r="20" spans="2:8" ht="15" customHeight="1" x14ac:dyDescent="0.2">
      <c r="B20" s="11" t="s">
        <v>20</v>
      </c>
      <c r="C20" s="21">
        <f>('Pedidos Habitação Municipal '!C21-'Pedidos Habitação Municipal '!C20)/'Pedidos Habitação Municipal '!C20</f>
        <v>2.5064766839378239</v>
      </c>
    </row>
    <row r="21" spans="2:8" ht="15" customHeight="1" x14ac:dyDescent="0.2">
      <c r="B21" s="11" t="s">
        <v>21</v>
      </c>
      <c r="C21" s="19">
        <f>('Pedidos Habitação Municipal '!C22-'Pedidos Habitação Municipal '!C21)/'Pedidos Habitação Municipal '!C21</f>
        <v>-0.30938308090136685</v>
      </c>
    </row>
    <row r="22" spans="2:8" ht="15" customHeight="1" x14ac:dyDescent="0.2">
      <c r="B22" s="11" t="s">
        <v>22</v>
      </c>
      <c r="C22" s="19">
        <f>('Pedidos Habitação Municipal '!C23-'Pedidos Habitação Municipal '!C22)/'Pedidos Habitação Municipal '!C22</f>
        <v>1.4977266648836588E-2</v>
      </c>
    </row>
    <row r="23" spans="2:8" ht="15" customHeight="1" x14ac:dyDescent="0.2">
      <c r="B23" s="11" t="s">
        <v>23</v>
      </c>
      <c r="C23" s="19">
        <f>('Pedidos Habitação Municipal '!C24-'Pedidos Habitação Municipal '!C23)/'Pedidos Habitação Municipal '!C23</f>
        <v>-0.10118577075098814</v>
      </c>
    </row>
    <row r="24" spans="2:8" ht="15" customHeight="1" x14ac:dyDescent="0.2">
      <c r="B24" s="11" t="s">
        <v>24</v>
      </c>
      <c r="C24" s="19">
        <f>('Pedidos Habitação Municipal '!C25-'Pedidos Habitação Municipal '!C24)/'Pedidos Habitação Municipal '!C24</f>
        <v>0.11931984755203752</v>
      </c>
    </row>
    <row r="25" spans="2:8" x14ac:dyDescent="0.2">
      <c r="B25" s="16"/>
      <c r="C25" s="12"/>
    </row>
    <row r="26" spans="2:8" x14ac:dyDescent="0.2">
      <c r="B26" s="16"/>
      <c r="C26" s="12"/>
    </row>
    <row r="27" spans="2:8" ht="15" customHeight="1" x14ac:dyDescent="0.2">
      <c r="C27" s="17"/>
      <c r="D27" s="17"/>
      <c r="E27" s="17"/>
      <c r="F27" s="17"/>
      <c r="G27" s="17"/>
      <c r="H27" s="17"/>
    </row>
    <row r="28" spans="2:8" ht="15" customHeight="1" x14ac:dyDescent="0.2">
      <c r="C28" s="17"/>
      <c r="D28" s="17"/>
      <c r="E28" s="17"/>
      <c r="F28" s="17"/>
      <c r="G28" s="17"/>
      <c r="H28" s="17"/>
    </row>
    <row r="29" spans="2:8" ht="15" customHeight="1" x14ac:dyDescent="0.2">
      <c r="C29" s="17"/>
      <c r="D29" s="17"/>
      <c r="E29" s="17"/>
      <c r="F29" s="17"/>
      <c r="G29" s="17"/>
      <c r="H29" s="17"/>
    </row>
  </sheetData>
  <mergeCells count="3">
    <mergeCell ref="B5:E5"/>
    <mergeCell ref="B7:M8"/>
    <mergeCell ref="B10:C10"/>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6</vt:i4>
      </vt:variant>
    </vt:vector>
  </HeadingPairs>
  <TitlesOfParts>
    <vt:vector size="6" baseType="lpstr">
      <vt:lpstr>Índice</vt:lpstr>
      <vt:lpstr>Pedidos Habitação Municipal </vt:lpstr>
      <vt:lpstr>Candidaturas Classificadas</vt:lpstr>
      <vt:lpstr>Pedidos vs Classificadas % </vt:lpstr>
      <vt:lpstr>Pedidos Habitação Municipal_var</vt:lpstr>
      <vt:lpstr>Pedidos Habitação Municipal_v%</vt:lpstr>
    </vt:vector>
  </TitlesOfParts>
  <Company>Fundacao AMI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Ferreira</dc:creator>
  <cp:lastModifiedBy>Observatorio</cp:lastModifiedBy>
  <cp:lastPrinted>2014-06-23T15:17:57Z</cp:lastPrinted>
  <dcterms:created xsi:type="dcterms:W3CDTF">2013-11-25T12:31:37Z</dcterms:created>
  <dcterms:modified xsi:type="dcterms:W3CDTF">2017-06-12T10:27:10Z</dcterms:modified>
</cp:coreProperties>
</file>