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665"/>
  </bookViews>
  <sheets>
    <sheet name="Índice" sheetId="2" r:id="rId1"/>
    <sheet name="Conceitos" sheetId="5" r:id="rId2"/>
    <sheet name="Taxa Bruta Natalidade" sheetId="1" r:id="rId3"/>
    <sheet name="Taxa Crescimento Efectivo" sheetId="4" r:id="rId4"/>
    <sheet name="Taxa Crescimento Natural" sheetId="6" r:id="rId5"/>
    <sheet name="Taxa Bruta Mortalidade" sheetId="8" r:id="rId6"/>
    <sheet name="Taxa Crescimento Migratório" sheetId="7" r:id="rId7"/>
  </sheets>
  <calcPr calcId="144525"/>
</workbook>
</file>

<file path=xl/sharedStrings.xml><?xml version="1.0" encoding="utf-8"?>
<sst xmlns="http://schemas.openxmlformats.org/spreadsheetml/2006/main" count="96" uniqueCount="45">
  <si>
    <t>RETRATO DE LISBOA - LISBOA EM NÚMEROS</t>
  </si>
  <si>
    <t>Consulte os dados dos seguintes indicadores:</t>
  </si>
  <si>
    <t xml:space="preserve">Q.1 </t>
  </si>
  <si>
    <t>Taxa Bruta de Natalidade</t>
  </si>
  <si>
    <t>Q.2</t>
  </si>
  <si>
    <t xml:space="preserve"> Taxa Crescimento Efectivo</t>
  </si>
  <si>
    <t>Q.3</t>
  </si>
  <si>
    <t xml:space="preserve"> Taxa Crescimento Natural</t>
  </si>
  <si>
    <t xml:space="preserve">Q.4 </t>
  </si>
  <si>
    <t>Taxa Bruta de Mortalidade</t>
  </si>
  <si>
    <t>Q.5</t>
  </si>
  <si>
    <t xml:space="preserve"> Taxa Crescimento Migratório</t>
  </si>
  <si>
    <t>CONCEITOS</t>
  </si>
  <si>
    <t xml:space="preserve">     TAXA DE CRESCIMENTO EFECTIVO</t>
  </si>
  <si>
    <t>Variação populacional observada durante um determinado período de tempo, normalmente um ano civil, referido à população média desse período (habitualmente expressa por 100 (10^2) ou 1000 (10^3) habitantes). (metainformação INE)</t>
  </si>
  <si>
    <t xml:space="preserve">     TAXA DE CRESCIMENTO NATURAL</t>
  </si>
  <si>
    <t>Saldo natural observado durante um determinado período de tempo, normalmente um ano civil, referido à população média desse período (habitualmente expressa por 100 (10^2) ou 1000 (10^3) habitantes). (metainformação INE)</t>
  </si>
  <si>
    <t xml:space="preserve">     TAXA DE CRESCIMENTO MIGRATÓRIO</t>
  </si>
  <si>
    <t>Saldo migratório observado durante um determinado período de tempo, normalmente um ano civil, referido à população média desse período (habitualmente expressa por 100 (10^2) ou 1000 (10^3) habitantes). (metainformação INE)</t>
  </si>
  <si>
    <t xml:space="preserve">     TAXA BRUTA DE MORTALIDADE</t>
  </si>
  <si>
    <t>Número de óbitos observado durante um determinado período de tempo, normalmente um ano civil, referido à população média desse período (habitualmente expressa em número de óbitos por 1000 (10^3) habitantes). (metainformação INE)</t>
  </si>
  <si>
    <t>Q.1 Taxa Bruta Natalidade</t>
  </si>
  <si>
    <t>fonte: INE, Indicadores demográficos</t>
  </si>
  <si>
    <t>Taxa Bruta Natalidade</t>
  </si>
  <si>
    <t>Ano</t>
  </si>
  <si>
    <t>Portugal</t>
  </si>
  <si>
    <t>Variação</t>
  </si>
  <si>
    <t>AML</t>
  </si>
  <si>
    <t>Concelho Lisboa</t>
  </si>
  <si>
    <t>notas:</t>
  </si>
  <si>
    <t>2000-2010: última atualização destes dados: 16 de junho de 2014</t>
  </si>
  <si>
    <t>2011-2020: última atualização destes dados: 9 de junho de 2022</t>
  </si>
  <si>
    <t xml:space="preserve"> Informação extraída dia 11 de novembro - estimativas pop. INE</t>
  </si>
  <si>
    <t>Q.2 Taxa Crescimento Efectivo</t>
  </si>
  <si>
    <t>Taxa Crescimento Efectivo</t>
  </si>
  <si>
    <t>2000-2010: 16 de junho de 2014</t>
  </si>
  <si>
    <t>Q.3 Taxa Crescimento Natural</t>
  </si>
  <si>
    <t>Taxa Crescimento Natural</t>
  </si>
  <si>
    <t>o</t>
  </si>
  <si>
    <t>-</t>
  </si>
  <si>
    <t>o: Dado inferior a metade do módulo da unidade utilizada</t>
  </si>
  <si>
    <t>Q.4 Taxa Bruta de Mortalidade</t>
  </si>
  <si>
    <t>Q.5 Taxa Crescimento Migratório</t>
  </si>
  <si>
    <t>Taxa Crescimento Migratório</t>
  </si>
  <si>
    <t>Informação extraída dia 22 de julho</t>
  </si>
</sst>
</file>

<file path=xl/styles.xml><?xml version="1.0" encoding="utf-8"?>
<styleSheet xmlns="http://schemas.openxmlformats.org/spreadsheetml/2006/main">
  <numFmts count="5">
    <numFmt numFmtId="176" formatCode="0.0"/>
    <numFmt numFmtId="177" formatCode="_(\$* #.##0_);_(\$* \(#.##0\);_(\$* &quot;-&quot;_);_(@_)"/>
    <numFmt numFmtId="178" formatCode="_(\$* #,###.##000_);_(\$* \(#,###.##000\);_(\$* &quot;-&quot;??_);_(@_)"/>
    <numFmt numFmtId="179" formatCode="_ * #.##0_ ;_ * \-#.##0_ ;_ * &quot;-&quot;_ ;_ @_ "/>
    <numFmt numFmtId="180" formatCode="_ * #,###.##000_ ;_ * \-#,###.##000_ ;_ * &quot;-&quot;??_ ;_ @_ "/>
  </numFmts>
  <fonts count="51">
    <font>
      <sz val="11"/>
      <color theme="1"/>
      <name val="Calibri"/>
      <charset val="134"/>
      <scheme val="minor"/>
    </font>
    <font>
      <b/>
      <u/>
      <sz val="9"/>
      <color theme="3"/>
      <name val="Arial"/>
      <charset val="134"/>
    </font>
    <font>
      <b/>
      <sz val="8"/>
      <color theme="4" tint="0.399945066682943"/>
      <name val="Arial"/>
      <charset val="134"/>
    </font>
    <font>
      <sz val="9"/>
      <color theme="1"/>
      <name val="Arial"/>
      <charset val="134"/>
    </font>
    <font>
      <b/>
      <sz val="9"/>
      <color theme="0"/>
      <name val="Arial"/>
      <charset val="134"/>
    </font>
    <font>
      <b/>
      <sz val="9"/>
      <color rgb="FF365F91"/>
      <name val="Arial"/>
      <charset val="134"/>
    </font>
    <font>
      <sz val="9"/>
      <color theme="4"/>
      <name val="Arial"/>
      <charset val="134"/>
    </font>
    <font>
      <b/>
      <sz val="9"/>
      <color theme="4"/>
      <name val="Arial"/>
      <charset val="134"/>
    </font>
    <font>
      <b/>
      <sz val="9"/>
      <color rgb="FF00B050"/>
      <name val="Arial"/>
      <charset val="134"/>
    </font>
    <font>
      <b/>
      <sz val="9"/>
      <color rgb="FFFF0000"/>
      <name val="Arail"/>
      <charset val="134"/>
    </font>
    <font>
      <sz val="9"/>
      <color theme="4"/>
      <name val="Arail"/>
      <charset val="134"/>
    </font>
    <font>
      <b/>
      <sz val="9"/>
      <color theme="4"/>
      <name val="Arail"/>
      <charset val="134"/>
    </font>
    <font>
      <sz val="8"/>
      <color rgb="FF000000"/>
      <name val="Arial"/>
      <charset val="134"/>
    </font>
    <font>
      <b/>
      <sz val="8"/>
      <color theme="0" tint="-0.499984740745262"/>
      <name val="Arial"/>
      <charset val="134"/>
    </font>
    <font>
      <sz val="8"/>
      <color theme="0" tint="-0.499984740745262"/>
      <name val="Arial"/>
      <charset val="134"/>
    </font>
    <font>
      <sz val="9"/>
      <color rgb="FFFF0000"/>
      <name val="Arial"/>
      <charset val="134"/>
    </font>
    <font>
      <sz val="9"/>
      <color rgb="FF00B050"/>
      <name val="Arial"/>
      <charset val="134"/>
    </font>
    <font>
      <b/>
      <sz val="9"/>
      <color rgb="FF00B050"/>
      <name val="Arail"/>
      <charset val="134"/>
    </font>
    <font>
      <sz val="8"/>
      <color theme="4"/>
      <name val="Arail"/>
      <charset val="134"/>
    </font>
    <font>
      <b/>
      <sz val="8"/>
      <color theme="4"/>
      <name val="Arail"/>
      <charset val="134"/>
    </font>
    <font>
      <b/>
      <u/>
      <sz val="9"/>
      <color theme="4" tint="-0.249977111117893"/>
      <name val="Arial"/>
      <charset val="134"/>
    </font>
    <font>
      <b/>
      <sz val="9"/>
      <color theme="4" tint="-0.249977111117893"/>
      <name val="Arial"/>
      <charset val="134"/>
    </font>
    <font>
      <sz val="9"/>
      <color indexed="63"/>
      <name val="Arial"/>
      <charset val="134"/>
    </font>
    <font>
      <b/>
      <sz val="9"/>
      <name val="Arial"/>
      <charset val="134"/>
    </font>
    <font>
      <b/>
      <sz val="10"/>
      <name val="Calibri"/>
      <charset val="134"/>
      <scheme val="minor"/>
    </font>
    <font>
      <b/>
      <sz val="10"/>
      <name val="Arial"/>
      <charset val="134"/>
    </font>
    <font>
      <b/>
      <sz val="10"/>
      <color theme="0"/>
      <name val="Arial"/>
      <charset val="134"/>
    </font>
    <font>
      <b/>
      <u/>
      <sz val="10"/>
      <color theme="3"/>
      <name val="Arial"/>
      <charset val="134"/>
    </font>
    <font>
      <b/>
      <sz val="9"/>
      <color theme="3"/>
      <name val="Arial"/>
      <charset val="134"/>
    </font>
    <font>
      <b/>
      <sz val="10"/>
      <color theme="3"/>
      <name val="Arial"/>
      <charset val="134"/>
    </font>
    <font>
      <sz val="11"/>
      <color rgb="FFFF000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8"/>
      <color theme="1"/>
      <name val="Verdana"/>
      <charset val="134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"/>
        <bgColor rgb="FF000000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1F497D"/>
      </right>
      <top style="thin">
        <color theme="3"/>
      </top>
      <bottom style="thin">
        <color theme="3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5" fillId="14" borderId="9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9" fontId="32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0" fontId="32" fillId="10" borderId="8" applyNumberFormat="0" applyFont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178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/>
    <xf numFmtId="0" fontId="36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24" borderId="12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6" fillId="22" borderId="13" applyNumberFormat="0" applyAlignment="0" applyProtection="0">
      <alignment vertical="center"/>
    </xf>
    <xf numFmtId="0" fontId="43" fillId="22" borderId="12" applyNumberFormat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vertical="center" wrapText="1"/>
    </xf>
    <xf numFmtId="0" fontId="2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top"/>
    </xf>
    <xf numFmtId="2" fontId="7" fillId="7" borderId="4" xfId="0" applyNumberFormat="1" applyFont="1" applyFill="1" applyBorder="1" applyAlignment="1">
      <alignment horizontal="center" vertical="top"/>
    </xf>
    <xf numFmtId="2" fontId="8" fillId="7" borderId="4" xfId="0" applyNumberFormat="1" applyFont="1" applyFill="1" applyBorder="1" applyAlignment="1">
      <alignment horizontal="center" vertical="top"/>
    </xf>
    <xf numFmtId="2" fontId="9" fillId="8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top"/>
    </xf>
    <xf numFmtId="2" fontId="15" fillId="6" borderId="4" xfId="0" applyNumberFormat="1" applyFont="1" applyFill="1" applyBorder="1" applyAlignment="1">
      <alignment horizontal="center" vertical="top"/>
    </xf>
    <xf numFmtId="2" fontId="16" fillId="6" borderId="4" xfId="0" applyNumberFormat="1" applyFont="1" applyFill="1" applyBorder="1" applyAlignment="1">
      <alignment horizontal="center" vertical="top"/>
    </xf>
    <xf numFmtId="2" fontId="17" fillId="8" borderId="5" xfId="0" applyNumberFormat="1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center" vertical="center" wrapText="1"/>
    </xf>
    <xf numFmtId="2" fontId="8" fillId="8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176" fontId="11" fillId="8" borderId="6" xfId="0" applyNumberFormat="1" applyFont="1" applyFill="1" applyBorder="1" applyAlignment="1">
      <alignment horizontal="center" vertical="center"/>
    </xf>
    <xf numFmtId="176" fontId="10" fillId="2" borderId="6" xfId="0" applyNumberFormat="1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20" fillId="2" borderId="0" xfId="0" applyFont="1" applyFill="1"/>
    <xf numFmtId="0" fontId="21" fillId="9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3" fillId="0" borderId="0" xfId="14" applyFont="1" applyAlignment="1">
      <alignment horizontal="justify" vertical="center"/>
    </xf>
    <xf numFmtId="0" fontId="3" fillId="2" borderId="0" xfId="0" applyFont="1" applyFill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vertical="top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5" borderId="0" xfId="0" applyFont="1" applyFill="1" applyAlignment="1">
      <alignment horizontal="center" vertical="center" wrapText="1"/>
    </xf>
    <xf numFmtId="0" fontId="27" fillId="0" borderId="0" xfId="0" applyFont="1"/>
    <xf numFmtId="0" fontId="28" fillId="2" borderId="0" xfId="0" applyFont="1" applyFill="1" applyAlignment="1">
      <alignment horizontal="right"/>
    </xf>
    <xf numFmtId="0" fontId="28" fillId="2" borderId="0" xfId="7" applyFont="1" applyFill="1" applyBorder="1"/>
    <xf numFmtId="0" fontId="28" fillId="2" borderId="0" xfId="0" applyFont="1" applyFill="1"/>
    <xf numFmtId="0" fontId="29" fillId="2" borderId="0" xfId="0" applyFont="1" applyFill="1"/>
  </cellXfs>
  <cellStyles count="50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Normal 7" xfId="14"/>
    <cellStyle name="Texto Explicativo" xfId="15" builtinId="53"/>
    <cellStyle name="Cabeçalho 1" xfId="16" builtinId="16"/>
    <cellStyle name="Cabeçalho 2" xfId="17" builtinId="17"/>
    <cellStyle name="20% - Cor 1" xfId="18" builtinId="30"/>
    <cellStyle name="Cabeçalho 3" xfId="19" builtinId="18"/>
    <cellStyle name="20% - Cor 2" xfId="20" builtinId="34"/>
    <cellStyle name="Cabeçalho 4" xfId="21" builtinId="19"/>
    <cellStyle name="Mau" xfId="22" builtinId="27"/>
    <cellStyle name="Entrada" xfId="23" builtinId="20"/>
    <cellStyle name="Cor 2" xfId="24" builtinId="33"/>
    <cellStyle name="Saída" xfId="25" builtinId="21"/>
    <cellStyle name="Cálculo" xfId="26" builtinId="22"/>
    <cellStyle name="Célula Ligada" xfId="27" builtinId="24"/>
    <cellStyle name="Total" xfId="28" builtinId="25"/>
    <cellStyle name="60% - Cor 2" xfId="29" builtinId="36"/>
    <cellStyle name="Bom" xfId="30" builtinId="26"/>
    <cellStyle name="40% - Cor 3" xfId="31" builtinId="39"/>
    <cellStyle name="Neutro" xfId="32" builtinId="28"/>
    <cellStyle name="Cor 1" xfId="33" builtinId="29"/>
    <cellStyle name="40% - Cor 1" xfId="34" builtinId="31"/>
    <cellStyle name="60% - Cor 1" xfId="35" builtinId="32"/>
    <cellStyle name="40% - Cor 2" xfId="36" builtinId="35"/>
    <cellStyle name="Cor 3" xfId="37" builtinId="37"/>
    <cellStyle name="20% - Cor 3" xfId="38" builtinId="38"/>
    <cellStyle name="60% - Cor 3" xfId="39" builtinId="40"/>
    <cellStyle name="Cor 4" xfId="40" builtinId="41"/>
    <cellStyle name="20% - Cor 4" xfId="41" builtinId="42"/>
    <cellStyle name="40% - Cor 4" xfId="42" builtinId="43"/>
    <cellStyle name="60% - Cor 4" xfId="43" builtinId="44"/>
    <cellStyle name="Cor 5" xfId="44" builtinId="45"/>
    <cellStyle name="20% - Cor 5" xfId="45" builtinId="46"/>
    <cellStyle name="60% - Cor 5" xfId="46" builtinId="48"/>
    <cellStyle name="Cor 6" xfId="47" builtinId="49"/>
    <cellStyle name="20% - Cor 6" xfId="48" builtinId="50"/>
    <cellStyle name="40% - Cor 6" xfId="49" builtin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19049</xdr:colOff>
      <xdr:row>11</xdr:row>
      <xdr:rowOff>66677</xdr:rowOff>
    </xdr:from>
    <xdr:to>
      <xdr:col>13</xdr:col>
      <xdr:colOff>600074</xdr:colOff>
      <xdr:row>15</xdr:row>
      <xdr:rowOff>133351</xdr:rowOff>
    </xdr:to>
    <xdr:sp>
      <xdr:nvSpPr>
        <xdr:cNvPr id="2" name="CaixaDeTexto 8"/>
        <xdr:cNvSpPr txBox="1"/>
      </xdr:nvSpPr>
      <xdr:spPr>
        <a:xfrm>
          <a:off x="625475" y="2162175"/>
          <a:ext cx="7865745" cy="8286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às Estimativas da População relativamente às seguintes taxas: Taxa Bruta de Natalidade, Taxa de Crescimento Efectivo, Taxa de Crescimento Natural e Taxa de Crescimento Migratório.</a:t>
          </a:r>
          <a:endParaRPr lang="pt-PT" sz="1000" baseline="0">
            <a:solidFill>
              <a:sysClr val="windowText" lastClr="000000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 dados podem ser analisados por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Portugal, Área Metropolitana de Lisboa e Concelho de Lisboa</a:t>
          </a:r>
          <a:r>
            <a:rPr lang="pt-PT" sz="1000" b="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,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 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permitindo comparar territórios, sendo disponibilizados pelo 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Instituto Nacional de Estatística e os cálculos efectuados pelo Observatório de luta contra a Pobreza na cidade de Lisboa.</a:t>
          </a:r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6</xdr:col>
      <xdr:colOff>257175</xdr:colOff>
      <xdr:row>2</xdr:row>
      <xdr:rowOff>38100</xdr:rowOff>
    </xdr:from>
    <xdr:to>
      <xdr:col>9</xdr:col>
      <xdr:colOff>123825</xdr:colOff>
      <xdr:row>9</xdr:row>
      <xdr:rowOff>69437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99535" y="419100"/>
          <a:ext cx="1687830" cy="1364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0</xdr:row>
      <xdr:rowOff>123825</xdr:rowOff>
    </xdr:from>
    <xdr:to>
      <xdr:col>1</xdr:col>
      <xdr:colOff>742950</xdr:colOff>
      <xdr:row>2</xdr:row>
      <xdr:rowOff>104775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95300" y="12382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590550</xdr:colOff>
      <xdr:row>36</xdr:row>
      <xdr:rowOff>114300</xdr:rowOff>
    </xdr:from>
    <xdr:to>
      <xdr:col>1</xdr:col>
      <xdr:colOff>838200</xdr:colOff>
      <xdr:row>38</xdr:row>
      <xdr:rowOff>95250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590550" y="6972300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276225</xdr:colOff>
      <xdr:row>0</xdr:row>
      <xdr:rowOff>180975</xdr:rowOff>
    </xdr:from>
    <xdr:to>
      <xdr:col>1</xdr:col>
      <xdr:colOff>523875</xdr:colOff>
      <xdr:row>2</xdr:row>
      <xdr:rowOff>161925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76225" y="1809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470535</xdr:colOff>
      <xdr:row>39</xdr:row>
      <xdr:rowOff>100965</xdr:rowOff>
    </xdr:from>
    <xdr:to>
      <xdr:col>2</xdr:col>
      <xdr:colOff>108585</xdr:colOff>
      <xdr:row>41</xdr:row>
      <xdr:rowOff>81915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70535" y="7719060"/>
          <a:ext cx="85217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276225</xdr:colOff>
      <xdr:row>0</xdr:row>
      <xdr:rowOff>180975</xdr:rowOff>
    </xdr:from>
    <xdr:to>
      <xdr:col>1</xdr:col>
      <xdr:colOff>523875</xdr:colOff>
      <xdr:row>2</xdr:row>
      <xdr:rowOff>161925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76225" y="1809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497205</xdr:colOff>
      <xdr:row>38</xdr:row>
      <xdr:rowOff>7620</xdr:rowOff>
    </xdr:from>
    <xdr:to>
      <xdr:col>2</xdr:col>
      <xdr:colOff>135255</xdr:colOff>
      <xdr:row>39</xdr:row>
      <xdr:rowOff>179070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97205" y="7435215"/>
          <a:ext cx="85217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276225</xdr:colOff>
      <xdr:row>0</xdr:row>
      <xdr:rowOff>180975</xdr:rowOff>
    </xdr:from>
    <xdr:to>
      <xdr:col>1</xdr:col>
      <xdr:colOff>523875</xdr:colOff>
      <xdr:row>2</xdr:row>
      <xdr:rowOff>161925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76225" y="1809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480060</xdr:colOff>
      <xdr:row>38</xdr:row>
      <xdr:rowOff>112395</xdr:rowOff>
    </xdr:from>
    <xdr:to>
      <xdr:col>2</xdr:col>
      <xdr:colOff>102870</xdr:colOff>
      <xdr:row>40</xdr:row>
      <xdr:rowOff>93345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80060" y="7539990"/>
          <a:ext cx="83693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276225</xdr:colOff>
      <xdr:row>0</xdr:row>
      <xdr:rowOff>180975</xdr:rowOff>
    </xdr:from>
    <xdr:to>
      <xdr:col>1</xdr:col>
      <xdr:colOff>523875</xdr:colOff>
      <xdr:row>2</xdr:row>
      <xdr:rowOff>161925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76225" y="1809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358140</xdr:colOff>
      <xdr:row>37</xdr:row>
      <xdr:rowOff>104775</xdr:rowOff>
    </xdr:from>
    <xdr:to>
      <xdr:col>1</xdr:col>
      <xdr:colOff>605790</xdr:colOff>
      <xdr:row>39</xdr:row>
      <xdr:rowOff>85725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58140" y="7341870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276225</xdr:colOff>
      <xdr:row>0</xdr:row>
      <xdr:rowOff>180975</xdr:rowOff>
    </xdr:from>
    <xdr:to>
      <xdr:col>1</xdr:col>
      <xdr:colOff>523875</xdr:colOff>
      <xdr:row>2</xdr:row>
      <xdr:rowOff>161925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76225" y="1809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440055</xdr:colOff>
      <xdr:row>37</xdr:row>
      <xdr:rowOff>60960</xdr:rowOff>
    </xdr:from>
    <xdr:to>
      <xdr:col>2</xdr:col>
      <xdr:colOff>78105</xdr:colOff>
      <xdr:row>39</xdr:row>
      <xdr:rowOff>49530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40055" y="7298055"/>
          <a:ext cx="852170" cy="36957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8"/>
  <sheetViews>
    <sheetView tabSelected="1" workbookViewId="0">
      <selection activeCell="C20" sqref="C20"/>
    </sheetView>
  </sheetViews>
  <sheetFormatPr defaultColWidth="9.1047619047619" defaultRowHeight="15"/>
  <cols>
    <col min="1" max="16384" width="9.1047619047619" style="1"/>
  </cols>
  <sheetData>
    <row r="2" spans="2:14">
      <c r="B2" s="42"/>
      <c r="C2" s="42"/>
      <c r="E2" s="42"/>
      <c r="F2" s="42"/>
      <c r="G2" s="42"/>
      <c r="H2" s="42"/>
      <c r="I2" s="42"/>
      <c r="J2" s="5"/>
      <c r="K2" s="5"/>
      <c r="L2" s="5"/>
      <c r="M2" s="5"/>
      <c r="N2" s="5"/>
    </row>
    <row r="3" spans="2:14">
      <c r="B3" s="42"/>
      <c r="C3" s="42"/>
      <c r="D3" s="42"/>
      <c r="E3" s="42"/>
      <c r="F3" s="42"/>
      <c r="G3" s="42"/>
      <c r="H3" s="42"/>
      <c r="I3" s="42"/>
      <c r="J3" s="5"/>
      <c r="K3" s="5"/>
      <c r="L3" s="5"/>
      <c r="M3" s="5"/>
      <c r="N3" s="5"/>
    </row>
    <row r="4" spans="2:14">
      <c r="B4" s="42"/>
      <c r="C4" s="42"/>
      <c r="D4" s="42"/>
      <c r="E4" s="42"/>
      <c r="F4" s="42"/>
      <c r="G4" s="42"/>
      <c r="H4" s="42"/>
      <c r="I4" s="42"/>
      <c r="J4" s="5"/>
      <c r="K4" s="5"/>
      <c r="L4" s="5"/>
      <c r="M4" s="5"/>
      <c r="N4" s="5"/>
    </row>
    <row r="5" spans="2:9">
      <c r="B5" s="43"/>
      <c r="C5" s="43"/>
      <c r="D5" s="43"/>
      <c r="E5" s="43"/>
      <c r="F5" s="43"/>
      <c r="G5" s="43"/>
      <c r="H5" s="43"/>
      <c r="I5" s="43"/>
    </row>
    <row r="6" spans="2:9">
      <c r="B6" s="43"/>
      <c r="C6" s="43"/>
      <c r="D6" s="43"/>
      <c r="E6" s="43"/>
      <c r="F6" s="43"/>
      <c r="G6" s="43"/>
      <c r="H6" s="43"/>
      <c r="I6" s="43"/>
    </row>
    <row r="7" spans="2:9">
      <c r="B7" s="43"/>
      <c r="C7" s="43"/>
      <c r="D7" s="43"/>
      <c r="E7" s="43"/>
      <c r="F7" s="43"/>
      <c r="G7" s="43"/>
      <c r="H7" s="43"/>
      <c r="I7" s="43"/>
    </row>
    <row r="8" spans="2:9">
      <c r="B8" s="44"/>
      <c r="C8" s="43"/>
      <c r="D8" s="43"/>
      <c r="E8" s="43"/>
      <c r="F8" s="43"/>
      <c r="G8" s="43"/>
      <c r="H8" s="43"/>
      <c r="I8" s="43"/>
    </row>
    <row r="9" spans="2:9">
      <c r="B9" s="43"/>
      <c r="C9" s="43"/>
      <c r="D9" s="43"/>
      <c r="E9" s="43"/>
      <c r="F9" s="43"/>
      <c r="G9" s="43"/>
      <c r="H9" s="43"/>
      <c r="I9" s="43"/>
    </row>
    <row r="10" spans="2:9">
      <c r="B10" s="43"/>
      <c r="C10" s="43"/>
      <c r="D10" s="43"/>
      <c r="E10" s="43"/>
      <c r="F10" s="43"/>
      <c r="G10" s="43"/>
      <c r="H10" s="43"/>
      <c r="I10" s="43"/>
    </row>
    <row r="11" spans="2:14">
      <c r="B11" s="45" t="s">
        <v>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2:9">
      <c r="B12" s="43"/>
      <c r="C12" s="43"/>
      <c r="D12" s="43"/>
      <c r="E12" s="43"/>
      <c r="F12" s="43"/>
      <c r="G12" s="43"/>
      <c r="H12" s="43"/>
      <c r="I12" s="43"/>
    </row>
    <row r="13" spans="2:9">
      <c r="B13" s="43"/>
      <c r="C13" s="43"/>
      <c r="D13" s="43"/>
      <c r="E13" s="43"/>
      <c r="F13" s="43"/>
      <c r="G13" s="43"/>
      <c r="H13" s="43"/>
      <c r="I13" s="43"/>
    </row>
    <row r="14" spans="2:9">
      <c r="B14" s="43"/>
      <c r="C14" s="43"/>
      <c r="D14" s="43"/>
      <c r="E14" s="43"/>
      <c r="F14" s="43"/>
      <c r="G14" s="43"/>
      <c r="H14" s="43"/>
      <c r="I14" s="43"/>
    </row>
    <row r="15" spans="2:9">
      <c r="B15" s="43"/>
      <c r="C15" s="43"/>
      <c r="D15" s="43"/>
      <c r="E15" s="43"/>
      <c r="F15" s="43"/>
      <c r="G15" s="43"/>
      <c r="H15" s="43"/>
      <c r="I15" s="43"/>
    </row>
    <row r="16" spans="2:9">
      <c r="B16" s="43"/>
      <c r="C16" s="43"/>
      <c r="D16" s="43"/>
      <c r="E16" s="43"/>
      <c r="F16" s="43"/>
      <c r="G16" s="43"/>
      <c r="H16" s="43"/>
      <c r="I16" s="43"/>
    </row>
    <row r="17" spans="8:9">
      <c r="H17" s="43"/>
      <c r="I17" s="43"/>
    </row>
    <row r="18" spans="2:2">
      <c r="B18" s="46" t="s">
        <v>1</v>
      </c>
    </row>
    <row r="19" spans="2:2">
      <c r="B19" s="46"/>
    </row>
    <row r="20" spans="2:3">
      <c r="B20" s="47" t="s">
        <v>2</v>
      </c>
      <c r="C20" s="48" t="s">
        <v>3</v>
      </c>
    </row>
    <row r="21" spans="1:3">
      <c r="A21" s="5"/>
      <c r="B21" s="47" t="s">
        <v>4</v>
      </c>
      <c r="C21" s="48" t="s">
        <v>5</v>
      </c>
    </row>
    <row r="22" spans="1:3">
      <c r="A22" s="5"/>
      <c r="B22" s="47" t="s">
        <v>6</v>
      </c>
      <c r="C22" s="48" t="s">
        <v>7</v>
      </c>
    </row>
    <row r="23" spans="1:3">
      <c r="A23" s="5"/>
      <c r="B23" s="47" t="s">
        <v>8</v>
      </c>
      <c r="C23" s="48" t="s">
        <v>9</v>
      </c>
    </row>
    <row r="24" spans="1:3">
      <c r="A24" s="5"/>
      <c r="B24" s="47" t="s">
        <v>10</v>
      </c>
      <c r="C24" s="48" t="s">
        <v>11</v>
      </c>
    </row>
    <row r="25" spans="1:1">
      <c r="A25" s="5"/>
    </row>
    <row r="26" spans="1:2">
      <c r="A26" s="5"/>
      <c r="B26" s="49"/>
    </row>
    <row r="27" spans="1:2">
      <c r="A27" s="5"/>
      <c r="B27" s="49"/>
    </row>
    <row r="28" spans="2:2">
      <c r="B28" s="50"/>
    </row>
  </sheetData>
  <mergeCells count="1">
    <mergeCell ref="B11:N11"/>
  </mergeCells>
  <hyperlinks>
    <hyperlink ref="C20" location="'Taxa Bruta Natalidade'!A1" display="Taxa Bruta de Natalidade"/>
    <hyperlink ref="C21" location="'Taxa Crescimento Efectivo'!A1" display=" Taxa Crescimento Efectivo"/>
    <hyperlink ref="C22" location="'Taxa Crescimento Natural'!A1" display=" Taxa Crescimento Natural"/>
    <hyperlink ref="C24" location="'Taxa Crescimento Migratório'!A1" display=" Taxa Crescimento Migratório"/>
    <hyperlink ref="C23" location="'Taxa Bruta Mortalidade'!A1" display="Taxa Bruta de Mortalidade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P18"/>
  <sheetViews>
    <sheetView showRowColHeaders="0" workbookViewId="0">
      <selection activeCell="C6" sqref="C6"/>
    </sheetView>
  </sheetViews>
  <sheetFormatPr defaultColWidth="9.1047619047619" defaultRowHeight="15"/>
  <cols>
    <col min="1" max="1" width="9.1047619047619" style="1"/>
    <col min="2" max="2" width="33.1047619047619" style="1" customWidth="1"/>
    <col min="3" max="3" width="9.1047619047619" style="5"/>
    <col min="4" max="16384" width="9.1047619047619" style="1"/>
  </cols>
  <sheetData>
    <row r="5" spans="2:2">
      <c r="B5" s="33" t="s">
        <v>12</v>
      </c>
    </row>
    <row r="7" spans="2:16">
      <c r="B7" s="34" t="s">
        <v>13</v>
      </c>
      <c r="C7" s="35" t="s">
        <v>14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2:16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4">
      <c r="B9" s="36"/>
      <c r="D9" s="37"/>
    </row>
    <row r="10" spans="2:15">
      <c r="B10" s="34" t="s">
        <v>15</v>
      </c>
      <c r="C10" s="38" t="s">
        <v>16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2:15">
      <c r="B11" s="3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3" spans="2:14">
      <c r="B13" s="34" t="s">
        <v>17</v>
      </c>
      <c r="C13" s="39" t="s">
        <v>18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4">
      <c r="B14" s="34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3:14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customHeight="1" spans="2:14">
      <c r="B16" s="34" t="s">
        <v>19</v>
      </c>
      <c r="C16" s="40" t="s">
        <v>20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4">
      <c r="B17" s="3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3:14"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</sheetData>
  <mergeCells count="8">
    <mergeCell ref="B7:B8"/>
    <mergeCell ref="B10:B11"/>
    <mergeCell ref="B13:B14"/>
    <mergeCell ref="B16:B17"/>
    <mergeCell ref="C16:N17"/>
    <mergeCell ref="C7:P8"/>
    <mergeCell ref="C10:O11"/>
    <mergeCell ref="C13:N15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M39"/>
  <sheetViews>
    <sheetView workbookViewId="0">
      <selection activeCell="A1" sqref="A1"/>
    </sheetView>
  </sheetViews>
  <sheetFormatPr defaultColWidth="9.1047619047619" defaultRowHeight="15"/>
  <cols>
    <col min="1" max="16384" width="9.1047619047619" style="1"/>
  </cols>
  <sheetData>
    <row r="5" spans="2:13"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customHeight="1" spans="2:13">
      <c r="B6" s="3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ht="11.1" customHeight="1" spans="2:2">
      <c r="B7" s="3"/>
    </row>
    <row r="8" ht="21" customHeight="1" spans="2:8">
      <c r="B8" s="6" t="s">
        <v>23</v>
      </c>
      <c r="C8" s="6"/>
      <c r="D8" s="6"/>
      <c r="E8" s="6"/>
      <c r="F8" s="6"/>
      <c r="G8" s="6"/>
      <c r="H8" s="6"/>
    </row>
    <row r="9" ht="27.75" customHeight="1" spans="2:8">
      <c r="B9" s="7" t="s">
        <v>24</v>
      </c>
      <c r="C9" s="29" t="s">
        <v>25</v>
      </c>
      <c r="D9" s="29" t="s">
        <v>26</v>
      </c>
      <c r="E9" s="29" t="s">
        <v>27</v>
      </c>
      <c r="F9" s="29" t="s">
        <v>26</v>
      </c>
      <c r="G9" s="29" t="s">
        <v>28</v>
      </c>
      <c r="H9" s="29" t="s">
        <v>26</v>
      </c>
    </row>
    <row r="10" spans="2:8">
      <c r="B10" s="9">
        <v>2000</v>
      </c>
      <c r="C10" s="14">
        <v>11.7</v>
      </c>
      <c r="D10" s="14"/>
      <c r="E10" s="14">
        <v>12.6</v>
      </c>
      <c r="F10" s="14"/>
      <c r="G10" s="15">
        <v>10.5</v>
      </c>
      <c r="H10" s="15"/>
    </row>
    <row r="11" spans="2:8">
      <c r="B11" s="9">
        <v>2001</v>
      </c>
      <c r="C11" s="14">
        <v>10.9</v>
      </c>
      <c r="D11" s="14">
        <f>C11-C10</f>
        <v>-0.799999999999999</v>
      </c>
      <c r="E11" s="14">
        <v>11.9</v>
      </c>
      <c r="F11" s="14">
        <f>E11-E10</f>
        <v>-0.699999999999999</v>
      </c>
      <c r="G11" s="30">
        <v>10</v>
      </c>
      <c r="H11" s="22">
        <f>G11-G10</f>
        <v>-0.5</v>
      </c>
    </row>
    <row r="12" spans="2:8">
      <c r="B12" s="9">
        <v>2002</v>
      </c>
      <c r="C12" s="31">
        <v>11</v>
      </c>
      <c r="D12" s="14">
        <f t="shared" ref="D12:D30" si="0">C12-C11</f>
        <v>0.0999999999999996</v>
      </c>
      <c r="E12" s="31">
        <v>12</v>
      </c>
      <c r="F12" s="14">
        <f t="shared" ref="F12:F30" si="1">E12-E11</f>
        <v>0.0999999999999996</v>
      </c>
      <c r="G12" s="15">
        <v>10.3</v>
      </c>
      <c r="H12" s="32">
        <f t="shared" ref="H12:H30" si="2">G12-G11</f>
        <v>0.300000000000001</v>
      </c>
    </row>
    <row r="13" spans="2:8">
      <c r="B13" s="9">
        <v>2003</v>
      </c>
      <c r="C13" s="14">
        <v>10.8</v>
      </c>
      <c r="D13" s="14">
        <f t="shared" si="0"/>
        <v>-0.199999999999999</v>
      </c>
      <c r="E13" s="14">
        <v>11.9</v>
      </c>
      <c r="F13" s="14">
        <f t="shared" si="1"/>
        <v>-0.0999999999999996</v>
      </c>
      <c r="G13" s="15">
        <v>10.5</v>
      </c>
      <c r="H13" s="32">
        <f t="shared" si="2"/>
        <v>0.199999999999999</v>
      </c>
    </row>
    <row r="14" spans="2:8">
      <c r="B14" s="9">
        <v>2004</v>
      </c>
      <c r="C14" s="14">
        <v>10.4</v>
      </c>
      <c r="D14" s="14">
        <f t="shared" si="0"/>
        <v>-0.4</v>
      </c>
      <c r="E14" s="14">
        <v>11.6</v>
      </c>
      <c r="F14" s="14">
        <f t="shared" si="1"/>
        <v>-0.300000000000001</v>
      </c>
      <c r="G14" s="15">
        <v>10.1</v>
      </c>
      <c r="H14" s="22">
        <f t="shared" si="2"/>
        <v>-0.4</v>
      </c>
    </row>
    <row r="15" spans="2:8">
      <c r="B15" s="9">
        <v>2005</v>
      </c>
      <c r="C15" s="14">
        <v>10.4</v>
      </c>
      <c r="D15" s="31">
        <f t="shared" si="0"/>
        <v>0</v>
      </c>
      <c r="E15" s="14">
        <v>11.9</v>
      </c>
      <c r="F15" s="14">
        <f t="shared" si="1"/>
        <v>0.300000000000001</v>
      </c>
      <c r="G15" s="15">
        <v>10.6</v>
      </c>
      <c r="H15" s="32">
        <f t="shared" si="2"/>
        <v>0.5</v>
      </c>
    </row>
    <row r="16" spans="2:8">
      <c r="B16" s="9">
        <v>2006</v>
      </c>
      <c r="C16" s="14">
        <v>10</v>
      </c>
      <c r="D16" s="14">
        <f t="shared" si="0"/>
        <v>-0.4</v>
      </c>
      <c r="E16" s="14">
        <v>11.5</v>
      </c>
      <c r="F16" s="14">
        <f t="shared" si="1"/>
        <v>-0.4</v>
      </c>
      <c r="G16" s="15">
        <v>10.1</v>
      </c>
      <c r="H16" s="22">
        <f t="shared" si="2"/>
        <v>-0.5</v>
      </c>
    </row>
    <row r="17" spans="2:8">
      <c r="B17" s="9">
        <v>2007</v>
      </c>
      <c r="C17" s="14">
        <v>9.7</v>
      </c>
      <c r="D17" s="14">
        <f t="shared" si="0"/>
        <v>-0.300000000000001</v>
      </c>
      <c r="E17" s="14">
        <v>11.5</v>
      </c>
      <c r="F17" s="31">
        <f t="shared" si="1"/>
        <v>0</v>
      </c>
      <c r="G17" s="15">
        <v>10.3</v>
      </c>
      <c r="H17" s="32">
        <f t="shared" si="2"/>
        <v>0.200000000000001</v>
      </c>
    </row>
    <row r="18" spans="2:8">
      <c r="B18" s="9">
        <v>2008</v>
      </c>
      <c r="C18" s="14">
        <v>9.9</v>
      </c>
      <c r="D18" s="14">
        <f t="shared" si="0"/>
        <v>0.200000000000001</v>
      </c>
      <c r="E18" s="14">
        <v>11.8</v>
      </c>
      <c r="F18" s="14">
        <f t="shared" si="1"/>
        <v>0.300000000000001</v>
      </c>
      <c r="G18" s="30">
        <v>11</v>
      </c>
      <c r="H18" s="32">
        <f t="shared" si="2"/>
        <v>0.699999999999999</v>
      </c>
    </row>
    <row r="19" spans="2:8">
      <c r="B19" s="9">
        <v>2009</v>
      </c>
      <c r="C19" s="14">
        <v>9.4</v>
      </c>
      <c r="D19" s="14">
        <f t="shared" si="0"/>
        <v>-0.5</v>
      </c>
      <c r="E19" s="14">
        <v>11.3</v>
      </c>
      <c r="F19" s="14">
        <f t="shared" si="1"/>
        <v>-0.5</v>
      </c>
      <c r="G19" s="15">
        <v>11.3</v>
      </c>
      <c r="H19" s="32">
        <f t="shared" si="2"/>
        <v>0.300000000000001</v>
      </c>
    </row>
    <row r="20" spans="2:8">
      <c r="B20" s="9">
        <v>2010</v>
      </c>
      <c r="C20" s="14">
        <v>9.6</v>
      </c>
      <c r="D20" s="14">
        <f t="shared" si="0"/>
        <v>0.199999999999999</v>
      </c>
      <c r="E20" s="14">
        <v>11.6</v>
      </c>
      <c r="F20" s="14">
        <f t="shared" si="1"/>
        <v>0.299999999999999</v>
      </c>
      <c r="G20" s="15">
        <v>11.4</v>
      </c>
      <c r="H20" s="32">
        <f t="shared" si="2"/>
        <v>0.0999999999999996</v>
      </c>
    </row>
    <row r="21" spans="2:8">
      <c r="B21" s="9">
        <v>2011</v>
      </c>
      <c r="C21" s="14">
        <v>9.2</v>
      </c>
      <c r="D21" s="14">
        <f t="shared" si="0"/>
        <v>-0.4</v>
      </c>
      <c r="E21" s="31">
        <v>11</v>
      </c>
      <c r="F21" s="14">
        <f t="shared" si="1"/>
        <v>-0.6</v>
      </c>
      <c r="G21" s="15">
        <v>10.6</v>
      </c>
      <c r="H21" s="22">
        <f t="shared" si="2"/>
        <v>-0.800000000000001</v>
      </c>
    </row>
    <row r="22" spans="2:8">
      <c r="B22" s="9">
        <v>2012</v>
      </c>
      <c r="C22" s="14">
        <v>8.5</v>
      </c>
      <c r="D22" s="14">
        <f t="shared" si="0"/>
        <v>-0.699999999999999</v>
      </c>
      <c r="E22" s="14">
        <v>10.4</v>
      </c>
      <c r="F22" s="14">
        <f t="shared" si="1"/>
        <v>-0.6</v>
      </c>
      <c r="G22" s="15">
        <v>10.2</v>
      </c>
      <c r="H22" s="22">
        <f t="shared" si="2"/>
        <v>-0.4</v>
      </c>
    </row>
    <row r="23" spans="2:8">
      <c r="B23" s="9">
        <v>2013</v>
      </c>
      <c r="C23" s="14">
        <v>7.9</v>
      </c>
      <c r="D23" s="14">
        <f t="shared" si="0"/>
        <v>-0.6</v>
      </c>
      <c r="E23" s="14">
        <v>9.7</v>
      </c>
      <c r="F23" s="14">
        <f t="shared" si="1"/>
        <v>-0.700000000000001</v>
      </c>
      <c r="G23" s="15">
        <v>10.3</v>
      </c>
      <c r="H23" s="32">
        <f t="shared" si="2"/>
        <v>0.100000000000001</v>
      </c>
    </row>
    <row r="24" spans="2:8">
      <c r="B24" s="9">
        <v>2014</v>
      </c>
      <c r="C24" s="14">
        <v>7.9</v>
      </c>
      <c r="D24" s="31">
        <f t="shared" si="0"/>
        <v>0</v>
      </c>
      <c r="E24" s="14">
        <v>9.9</v>
      </c>
      <c r="F24" s="14">
        <f t="shared" si="1"/>
        <v>0.200000000000001</v>
      </c>
      <c r="G24" s="15">
        <v>10.6</v>
      </c>
      <c r="H24" s="32">
        <f t="shared" si="2"/>
        <v>0.299999999999999</v>
      </c>
    </row>
    <row r="25" spans="2:8">
      <c r="B25" s="9">
        <v>2015</v>
      </c>
      <c r="C25" s="14">
        <v>8.3</v>
      </c>
      <c r="D25" s="14">
        <f t="shared" si="0"/>
        <v>0.4</v>
      </c>
      <c r="E25" s="14">
        <v>10.1</v>
      </c>
      <c r="F25" s="14">
        <f t="shared" si="1"/>
        <v>0.199999999999999</v>
      </c>
      <c r="G25" s="15">
        <v>11.4</v>
      </c>
      <c r="H25" s="32">
        <f t="shared" si="2"/>
        <v>0.800000000000001</v>
      </c>
    </row>
    <row r="26" spans="2:8">
      <c r="B26" s="9">
        <v>2016</v>
      </c>
      <c r="C26" s="14">
        <v>8.4</v>
      </c>
      <c r="D26" s="14">
        <f t="shared" si="0"/>
        <v>0.0999999999999996</v>
      </c>
      <c r="E26" s="14">
        <v>10.3</v>
      </c>
      <c r="F26" s="14">
        <f t="shared" si="1"/>
        <v>0.200000000000001</v>
      </c>
      <c r="G26" s="15">
        <v>11.9</v>
      </c>
      <c r="H26" s="32">
        <f t="shared" si="2"/>
        <v>0.5</v>
      </c>
    </row>
    <row r="27" spans="2:8">
      <c r="B27" s="9">
        <v>2017</v>
      </c>
      <c r="C27" s="14">
        <v>8.4</v>
      </c>
      <c r="D27" s="14">
        <f t="shared" si="0"/>
        <v>0</v>
      </c>
      <c r="E27" s="14">
        <v>10.3</v>
      </c>
      <c r="F27" s="31">
        <f t="shared" si="1"/>
        <v>0</v>
      </c>
      <c r="G27" s="15">
        <v>11.7</v>
      </c>
      <c r="H27" s="22">
        <f t="shared" si="2"/>
        <v>-0.200000000000001</v>
      </c>
    </row>
    <row r="28" spans="2:8">
      <c r="B28" s="9">
        <v>2018</v>
      </c>
      <c r="C28" s="14">
        <v>8.5</v>
      </c>
      <c r="D28" s="14">
        <f t="shared" si="0"/>
        <v>0.0999999999999996</v>
      </c>
      <c r="E28" s="14">
        <v>10.4</v>
      </c>
      <c r="F28" s="14">
        <f t="shared" si="1"/>
        <v>0.0999999999999996</v>
      </c>
      <c r="G28" s="15">
        <v>11.6</v>
      </c>
      <c r="H28" s="22">
        <f t="shared" si="2"/>
        <v>-0.0999999999999996</v>
      </c>
    </row>
    <row r="29" spans="2:8">
      <c r="B29" s="9">
        <v>2019</v>
      </c>
      <c r="C29" s="14">
        <v>8.4</v>
      </c>
      <c r="D29" s="14">
        <f t="shared" si="0"/>
        <v>-0.0999999999999996</v>
      </c>
      <c r="E29" s="14">
        <v>10.4</v>
      </c>
      <c r="F29" s="14">
        <f t="shared" si="1"/>
        <v>0</v>
      </c>
      <c r="G29" s="15">
        <v>11.7</v>
      </c>
      <c r="H29" s="22">
        <f t="shared" si="2"/>
        <v>0.0999999999999996</v>
      </c>
    </row>
    <row r="30" spans="2:8">
      <c r="B30" s="9">
        <v>2020</v>
      </c>
      <c r="C30" s="14">
        <v>8.2</v>
      </c>
      <c r="D30" s="14">
        <f t="shared" si="0"/>
        <v>-0.200000000000001</v>
      </c>
      <c r="E30" s="14">
        <v>9.8</v>
      </c>
      <c r="F30" s="14">
        <f t="shared" si="1"/>
        <v>-0.6</v>
      </c>
      <c r="G30" s="15">
        <v>11.2</v>
      </c>
      <c r="H30" s="22">
        <f t="shared" si="2"/>
        <v>-0.5</v>
      </c>
    </row>
    <row r="31" spans="5:5">
      <c r="E31" s="16"/>
    </row>
    <row r="36" spans="2:2">
      <c r="B36" s="17" t="s">
        <v>29</v>
      </c>
    </row>
    <row r="37" spans="2:2">
      <c r="B37" s="18" t="s">
        <v>30</v>
      </c>
    </row>
    <row r="38" spans="2:2">
      <c r="B38" s="18" t="s">
        <v>31</v>
      </c>
    </row>
    <row r="39" spans="2:2">
      <c r="B39" s="18" t="s">
        <v>32</v>
      </c>
    </row>
  </sheetData>
  <mergeCells count="2">
    <mergeCell ref="B5:M5"/>
    <mergeCell ref="B8:H8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M37"/>
  <sheetViews>
    <sheetView topLeftCell="A13" workbookViewId="0">
      <selection activeCell="C31" sqref="C31"/>
    </sheetView>
  </sheetViews>
  <sheetFormatPr defaultColWidth="9.1047619047619" defaultRowHeight="15"/>
  <cols>
    <col min="1" max="16384" width="9.1047619047619" style="1"/>
  </cols>
  <sheetData>
    <row r="5" spans="2:13">
      <c r="B5" s="2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customHeight="1" spans="2:13">
      <c r="B6" s="3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1.1" customHeight="1" spans="2:13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ht="21" customHeight="1" spans="2:8">
      <c r="B8" s="6" t="s">
        <v>34</v>
      </c>
      <c r="C8" s="6"/>
      <c r="D8" s="6"/>
      <c r="E8" s="6"/>
      <c r="F8" s="6"/>
      <c r="G8" s="6"/>
      <c r="H8" s="6"/>
    </row>
    <row r="9" ht="27.75" customHeight="1" spans="2:8">
      <c r="B9" s="7" t="s">
        <v>24</v>
      </c>
      <c r="C9" s="8" t="s">
        <v>25</v>
      </c>
      <c r="D9" s="8" t="s">
        <v>26</v>
      </c>
      <c r="E9" s="8" t="s">
        <v>27</v>
      </c>
      <c r="F9" s="8" t="s">
        <v>26</v>
      </c>
      <c r="G9" s="8" t="s">
        <v>28</v>
      </c>
      <c r="H9" s="8" t="s">
        <v>26</v>
      </c>
    </row>
    <row r="10" customHeight="1" spans="2:8">
      <c r="B10" s="9">
        <v>2000</v>
      </c>
      <c r="C10" s="10">
        <v>0.79</v>
      </c>
      <c r="D10" s="10"/>
      <c r="E10" s="10">
        <v>1.03</v>
      </c>
      <c r="F10" s="10"/>
      <c r="G10" s="24">
        <v>-0.94</v>
      </c>
      <c r="H10" s="25"/>
    </row>
    <row r="11" customHeight="1" spans="2:8">
      <c r="B11" s="9">
        <v>2001</v>
      </c>
      <c r="C11" s="10">
        <v>0.62</v>
      </c>
      <c r="D11" s="10">
        <f>C11-C10</f>
        <v>-0.17</v>
      </c>
      <c r="E11" s="10">
        <v>1.01</v>
      </c>
      <c r="F11" s="10">
        <f>E11-E10</f>
        <v>-0.02</v>
      </c>
      <c r="G11" s="24">
        <v>-0.06</v>
      </c>
      <c r="H11" s="26">
        <f>G11-G10</f>
        <v>0.88</v>
      </c>
    </row>
    <row r="12" customHeight="1" spans="2:8">
      <c r="B12" s="9">
        <v>2002</v>
      </c>
      <c r="C12" s="10">
        <v>0.48</v>
      </c>
      <c r="D12" s="10">
        <f t="shared" ref="D12:D22" si="0">C12-C11</f>
        <v>-0.14</v>
      </c>
      <c r="E12" s="10">
        <v>0.88</v>
      </c>
      <c r="F12" s="10">
        <f t="shared" ref="F12:F22" si="1">E12-E11</f>
        <v>-0.13</v>
      </c>
      <c r="G12" s="24">
        <v>-0.13</v>
      </c>
      <c r="H12" s="13">
        <f t="shared" ref="H12:H22" si="2">G12-G11</f>
        <v>-0.07</v>
      </c>
    </row>
    <row r="13" customHeight="1" spans="2:8">
      <c r="B13" s="9">
        <v>2003</v>
      </c>
      <c r="C13" s="10">
        <v>0.27</v>
      </c>
      <c r="D13" s="10">
        <f t="shared" si="0"/>
        <v>-0.21</v>
      </c>
      <c r="E13" s="10">
        <v>0.62</v>
      </c>
      <c r="F13" s="10">
        <f t="shared" si="1"/>
        <v>-0.26</v>
      </c>
      <c r="G13" s="24">
        <v>-0.35</v>
      </c>
      <c r="H13" s="13">
        <f t="shared" si="2"/>
        <v>-0.22</v>
      </c>
    </row>
    <row r="14" customHeight="1" spans="2:8">
      <c r="B14" s="9">
        <v>2004</v>
      </c>
      <c r="C14" s="10">
        <v>0.21</v>
      </c>
      <c r="D14" s="10">
        <f t="shared" si="0"/>
        <v>-0.06</v>
      </c>
      <c r="E14" s="10">
        <v>0.48</v>
      </c>
      <c r="F14" s="10">
        <f t="shared" si="1"/>
        <v>-0.14</v>
      </c>
      <c r="G14" s="24">
        <v>-0.43</v>
      </c>
      <c r="H14" s="13">
        <f t="shared" si="2"/>
        <v>-0.08</v>
      </c>
    </row>
    <row r="15" customHeight="1" spans="2:8">
      <c r="B15" s="9">
        <v>2005</v>
      </c>
      <c r="C15" s="10">
        <v>0.16</v>
      </c>
      <c r="D15" s="10">
        <f t="shared" si="0"/>
        <v>-0.05</v>
      </c>
      <c r="E15" s="10">
        <v>0.48</v>
      </c>
      <c r="F15" s="10">
        <f t="shared" si="1"/>
        <v>0</v>
      </c>
      <c r="G15" s="24">
        <v>-0.41</v>
      </c>
      <c r="H15" s="26">
        <f t="shared" si="2"/>
        <v>0.02</v>
      </c>
    </row>
    <row r="16" customHeight="1" spans="2:8">
      <c r="B16" s="9">
        <v>2006</v>
      </c>
      <c r="C16" s="10">
        <v>0.2</v>
      </c>
      <c r="D16" s="10">
        <f t="shared" si="0"/>
        <v>0.04</v>
      </c>
      <c r="E16" s="10">
        <v>0.5</v>
      </c>
      <c r="F16" s="10">
        <f t="shared" si="1"/>
        <v>0.02</v>
      </c>
      <c r="G16" s="24">
        <v>-0.37</v>
      </c>
      <c r="H16" s="26">
        <f t="shared" si="2"/>
        <v>0.04</v>
      </c>
    </row>
    <row r="17" customHeight="1" spans="2:8">
      <c r="B17" s="9">
        <v>2007</v>
      </c>
      <c r="C17" s="10">
        <v>0.2</v>
      </c>
      <c r="D17" s="10">
        <f t="shared" si="0"/>
        <v>0</v>
      </c>
      <c r="E17" s="10">
        <v>0.58</v>
      </c>
      <c r="F17" s="10">
        <f t="shared" si="1"/>
        <v>0.08</v>
      </c>
      <c r="G17" s="24">
        <v>-0.28</v>
      </c>
      <c r="H17" s="26">
        <f t="shared" si="2"/>
        <v>0.09</v>
      </c>
    </row>
    <row r="18" customHeight="1" spans="2:8">
      <c r="B18" s="9">
        <v>2008</v>
      </c>
      <c r="C18" s="10">
        <v>0.09</v>
      </c>
      <c r="D18" s="10">
        <f t="shared" si="0"/>
        <v>-0.11</v>
      </c>
      <c r="E18" s="10">
        <v>0.59</v>
      </c>
      <c r="F18" s="10">
        <f t="shared" si="1"/>
        <v>0.01</v>
      </c>
      <c r="G18" s="24">
        <v>-0.21</v>
      </c>
      <c r="H18" s="26">
        <f t="shared" si="2"/>
        <v>0.07</v>
      </c>
    </row>
    <row r="19" customHeight="1" spans="2:8">
      <c r="B19" s="9">
        <v>2009</v>
      </c>
      <c r="C19" s="10">
        <v>0.1</v>
      </c>
      <c r="D19" s="10">
        <f t="shared" si="0"/>
        <v>0.01</v>
      </c>
      <c r="E19" s="10">
        <v>0.57</v>
      </c>
      <c r="F19" s="10">
        <f t="shared" si="1"/>
        <v>-0.02</v>
      </c>
      <c r="G19" s="24">
        <v>-0.17</v>
      </c>
      <c r="H19" s="26">
        <f t="shared" si="2"/>
        <v>0.04</v>
      </c>
    </row>
    <row r="20" customHeight="1" spans="2:8">
      <c r="B20" s="9">
        <v>2010</v>
      </c>
      <c r="C20" s="10">
        <v>-0.01</v>
      </c>
      <c r="D20" s="10">
        <f t="shared" si="0"/>
        <v>-0.11</v>
      </c>
      <c r="E20" s="10">
        <v>0.52</v>
      </c>
      <c r="F20" s="10">
        <f t="shared" si="1"/>
        <v>-0.0499999999999999</v>
      </c>
      <c r="G20" s="24">
        <v>-0.29</v>
      </c>
      <c r="H20" s="13">
        <f t="shared" si="2"/>
        <v>-0.12</v>
      </c>
    </row>
    <row r="21" spans="2:8">
      <c r="B21" s="9">
        <v>2011</v>
      </c>
      <c r="C21" s="10">
        <v>-0.29</v>
      </c>
      <c r="D21" s="10">
        <f t="shared" si="0"/>
        <v>-0.28</v>
      </c>
      <c r="E21" s="10">
        <v>0.15</v>
      </c>
      <c r="F21" s="10">
        <f t="shared" si="1"/>
        <v>-0.37</v>
      </c>
      <c r="G21" s="24">
        <v>-1.99</v>
      </c>
      <c r="H21" s="13">
        <f t="shared" si="2"/>
        <v>-1.7</v>
      </c>
    </row>
    <row r="22" spans="2:8">
      <c r="B22" s="9">
        <v>2012</v>
      </c>
      <c r="C22" s="10">
        <v>-0.52</v>
      </c>
      <c r="D22" s="23">
        <f t="shared" si="0"/>
        <v>-0.23</v>
      </c>
      <c r="E22" s="10">
        <v>-0.31</v>
      </c>
      <c r="F22" s="23">
        <f t="shared" si="1"/>
        <v>-0.46</v>
      </c>
      <c r="G22" s="24">
        <v>-2.44</v>
      </c>
      <c r="H22" s="13">
        <f t="shared" si="2"/>
        <v>-0.45</v>
      </c>
    </row>
    <row r="23" spans="2:8">
      <c r="B23" s="9">
        <v>2013</v>
      </c>
      <c r="C23" s="10">
        <v>-0.57</v>
      </c>
      <c r="D23" s="23">
        <f t="shared" ref="D23:D30" si="3">C23-C22</f>
        <v>-0.0499999999999999</v>
      </c>
      <c r="E23" s="10">
        <v>-0.39</v>
      </c>
      <c r="F23" s="23">
        <f t="shared" ref="F23:F30" si="4">E23-E22</f>
        <v>-0.08</v>
      </c>
      <c r="G23" s="24">
        <v>-2.4</v>
      </c>
      <c r="H23" s="26">
        <f t="shared" ref="H23:H30" si="5">G23-G22</f>
        <v>0.04</v>
      </c>
    </row>
    <row r="24" spans="2:8">
      <c r="B24" s="9">
        <v>2014</v>
      </c>
      <c r="C24" s="10">
        <v>-0.5</v>
      </c>
      <c r="D24" s="23">
        <f t="shared" si="3"/>
        <v>0.07</v>
      </c>
      <c r="E24" s="10">
        <v>0.06</v>
      </c>
      <c r="F24" s="23">
        <f t="shared" si="4"/>
        <v>0.45</v>
      </c>
      <c r="G24" s="24">
        <v>-1.46</v>
      </c>
      <c r="H24" s="26">
        <f t="shared" si="5"/>
        <v>0.94</v>
      </c>
    </row>
    <row r="25" spans="2:8">
      <c r="B25" s="9">
        <v>2015</v>
      </c>
      <c r="C25" s="10">
        <v>-0.32</v>
      </c>
      <c r="D25" s="23">
        <f t="shared" si="3"/>
        <v>0.18</v>
      </c>
      <c r="E25" s="10">
        <v>0.12</v>
      </c>
      <c r="F25" s="23">
        <f t="shared" si="4"/>
        <v>0.06</v>
      </c>
      <c r="G25" s="24">
        <v>-0.96</v>
      </c>
      <c r="H25" s="26">
        <f t="shared" si="5"/>
        <v>0.5</v>
      </c>
    </row>
    <row r="26" spans="2:8">
      <c r="B26" s="9">
        <v>2016</v>
      </c>
      <c r="C26" s="10">
        <v>-0.31</v>
      </c>
      <c r="D26" s="23">
        <f t="shared" si="3"/>
        <v>0.01</v>
      </c>
      <c r="E26" s="10">
        <v>0.31</v>
      </c>
      <c r="F26" s="23">
        <f t="shared" si="4"/>
        <v>0.19</v>
      </c>
      <c r="G26" s="24">
        <v>0.1</v>
      </c>
      <c r="H26" s="26">
        <f t="shared" si="5"/>
        <v>1.06</v>
      </c>
    </row>
    <row r="27" spans="2:8">
      <c r="B27" s="9">
        <v>2017</v>
      </c>
      <c r="C27" s="10">
        <v>-0.18</v>
      </c>
      <c r="D27" s="23">
        <f t="shared" si="3"/>
        <v>0.13</v>
      </c>
      <c r="E27" s="10">
        <v>0.44</v>
      </c>
      <c r="F27" s="23">
        <f t="shared" si="4"/>
        <v>0.13</v>
      </c>
      <c r="G27" s="24">
        <v>0.22</v>
      </c>
      <c r="H27" s="26">
        <f t="shared" si="5"/>
        <v>0.12</v>
      </c>
    </row>
    <row r="28" spans="2:8">
      <c r="B28" s="9">
        <v>2018</v>
      </c>
      <c r="C28" s="10">
        <v>-0.14</v>
      </c>
      <c r="D28" s="23">
        <f t="shared" si="3"/>
        <v>0.04</v>
      </c>
      <c r="E28" s="10">
        <v>0.45</v>
      </c>
      <c r="F28" s="23">
        <f t="shared" si="4"/>
        <v>0.01</v>
      </c>
      <c r="G28" s="24">
        <v>0.22</v>
      </c>
      <c r="H28" s="26">
        <f t="shared" si="5"/>
        <v>0</v>
      </c>
    </row>
    <row r="29" spans="2:8">
      <c r="B29" s="9">
        <v>2019</v>
      </c>
      <c r="C29" s="14">
        <v>0.19</v>
      </c>
      <c r="D29" s="14">
        <f t="shared" si="3"/>
        <v>0.33</v>
      </c>
      <c r="E29" s="14">
        <v>0.59</v>
      </c>
      <c r="F29" s="14">
        <f t="shared" si="4"/>
        <v>0.14</v>
      </c>
      <c r="G29" s="15">
        <v>0.45</v>
      </c>
      <c r="H29" s="26">
        <f t="shared" si="5"/>
        <v>0.23</v>
      </c>
    </row>
    <row r="30" spans="2:8">
      <c r="B30" s="9">
        <v>2020</v>
      </c>
      <c r="C30" s="14">
        <v>0.02</v>
      </c>
      <c r="D30" s="14">
        <f t="shared" si="3"/>
        <v>-0.17</v>
      </c>
      <c r="E30" s="14">
        <v>0.2</v>
      </c>
      <c r="F30" s="14">
        <f t="shared" si="4"/>
        <v>-0.39</v>
      </c>
      <c r="G30" s="15">
        <v>0.02</v>
      </c>
      <c r="H30" s="26">
        <f t="shared" si="5"/>
        <v>-0.43</v>
      </c>
    </row>
    <row r="31" spans="3:8">
      <c r="C31" s="27"/>
      <c r="D31" s="27"/>
      <c r="E31" s="27"/>
      <c r="F31" s="27"/>
      <c r="G31" s="28"/>
      <c r="H31" s="28"/>
    </row>
    <row r="32" spans="5:5">
      <c r="E32" s="16"/>
    </row>
    <row r="34" spans="2:2">
      <c r="B34" s="17" t="s">
        <v>29</v>
      </c>
    </row>
    <row r="35" spans="2:2">
      <c r="B35" s="18" t="s">
        <v>35</v>
      </c>
    </row>
    <row r="36" spans="2:2">
      <c r="B36" s="18" t="s">
        <v>31</v>
      </c>
    </row>
    <row r="37" spans="2:2">
      <c r="B37" s="18" t="s">
        <v>32</v>
      </c>
    </row>
  </sheetData>
  <mergeCells count="2">
    <mergeCell ref="B5:M5"/>
    <mergeCell ref="B8:H8"/>
  </mergeCells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M38"/>
  <sheetViews>
    <sheetView showRowColHeaders="0" topLeftCell="A16" workbookViewId="0">
      <selection activeCell="E31" sqref="E31"/>
    </sheetView>
  </sheetViews>
  <sheetFormatPr defaultColWidth="9.1047619047619" defaultRowHeight="15"/>
  <cols>
    <col min="1" max="16384" width="9.1047619047619" style="1"/>
  </cols>
  <sheetData>
    <row r="5" spans="2:13">
      <c r="B5" s="2" t="s">
        <v>36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3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1.1" customHeight="1" spans="2:13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ht="21" customHeight="1" spans="2:8">
      <c r="B8" s="6" t="s">
        <v>37</v>
      </c>
      <c r="C8" s="6"/>
      <c r="D8" s="6"/>
      <c r="E8" s="6"/>
      <c r="F8" s="6"/>
      <c r="G8" s="6"/>
      <c r="H8" s="6"/>
    </row>
    <row r="9" ht="27.75" customHeight="1" spans="2:8">
      <c r="B9" s="7" t="s">
        <v>24</v>
      </c>
      <c r="C9" s="8" t="s">
        <v>25</v>
      </c>
      <c r="D9" s="8" t="s">
        <v>26</v>
      </c>
      <c r="E9" s="8" t="s">
        <v>27</v>
      </c>
      <c r="F9" s="8" t="s">
        <v>26</v>
      </c>
      <c r="G9" s="8" t="s">
        <v>28</v>
      </c>
      <c r="H9" s="8" t="s">
        <v>26</v>
      </c>
    </row>
    <row r="10" spans="2:8">
      <c r="B10" s="9">
        <v>2000</v>
      </c>
      <c r="C10" s="10">
        <v>0.14</v>
      </c>
      <c r="D10" s="10"/>
      <c r="E10" s="10">
        <v>0.27</v>
      </c>
      <c r="F10" s="10"/>
      <c r="G10" s="11">
        <v>-0.43</v>
      </c>
      <c r="H10" s="11"/>
    </row>
    <row r="11" spans="2:8">
      <c r="B11" s="9">
        <v>2001</v>
      </c>
      <c r="C11" s="10">
        <v>0.07</v>
      </c>
      <c r="D11" s="10">
        <f>C11-C10</f>
        <v>-0.07</v>
      </c>
      <c r="E11" s="10">
        <v>0.22</v>
      </c>
      <c r="F11" s="10">
        <f>E11-E10</f>
        <v>-0.05</v>
      </c>
      <c r="G11" s="11">
        <v>-0.46</v>
      </c>
      <c r="H11" s="13">
        <f>G11-G10</f>
        <v>-0.03</v>
      </c>
    </row>
    <row r="12" spans="2:8">
      <c r="B12" s="9">
        <v>2002</v>
      </c>
      <c r="C12" s="10">
        <v>0.08</v>
      </c>
      <c r="D12" s="10">
        <f t="shared" ref="D12:D22" si="0">C12-C11</f>
        <v>0.00999999999999999</v>
      </c>
      <c r="E12" s="10">
        <v>0.23</v>
      </c>
      <c r="F12" s="10">
        <f t="shared" ref="F12:F22" si="1">E12-E11</f>
        <v>0.01</v>
      </c>
      <c r="G12" s="11">
        <v>-0.4</v>
      </c>
      <c r="H12" s="12">
        <f t="shared" ref="H12:H22" si="2">G12-G11</f>
        <v>0.06</v>
      </c>
    </row>
    <row r="13" spans="2:8">
      <c r="B13" s="9">
        <v>2003</v>
      </c>
      <c r="C13" s="10">
        <v>0.04</v>
      </c>
      <c r="D13" s="10">
        <f t="shared" si="0"/>
        <v>-0.04</v>
      </c>
      <c r="E13" s="10">
        <v>0.24</v>
      </c>
      <c r="F13" s="10">
        <f t="shared" si="1"/>
        <v>0.00999999999999998</v>
      </c>
      <c r="G13" s="11">
        <v>-0.39</v>
      </c>
      <c r="H13" s="12">
        <f t="shared" si="2"/>
        <v>0.01</v>
      </c>
    </row>
    <row r="14" spans="2:8">
      <c r="B14" s="9">
        <v>2004</v>
      </c>
      <c r="C14" s="10">
        <v>0.07</v>
      </c>
      <c r="D14" s="10">
        <f t="shared" si="0"/>
        <v>0.03</v>
      </c>
      <c r="E14" s="10">
        <v>0.24</v>
      </c>
      <c r="F14" s="10">
        <f t="shared" si="1"/>
        <v>0</v>
      </c>
      <c r="G14" s="11">
        <v>-0.33</v>
      </c>
      <c r="H14" s="12">
        <f t="shared" si="2"/>
        <v>0.06</v>
      </c>
    </row>
    <row r="15" spans="2:8">
      <c r="B15" s="9">
        <v>2005</v>
      </c>
      <c r="C15" s="10">
        <v>0.02</v>
      </c>
      <c r="D15" s="10">
        <f t="shared" si="0"/>
        <v>-0.05</v>
      </c>
      <c r="E15" s="10">
        <v>0.23</v>
      </c>
      <c r="F15" s="10">
        <f t="shared" si="1"/>
        <v>-0.00999999999999998</v>
      </c>
      <c r="G15" s="11">
        <v>-0.33</v>
      </c>
      <c r="H15" s="12">
        <f t="shared" si="2"/>
        <v>0</v>
      </c>
    </row>
    <row r="16" spans="2:8">
      <c r="B16" s="9">
        <v>2006</v>
      </c>
      <c r="C16" s="10">
        <v>0.03</v>
      </c>
      <c r="D16" s="10">
        <f t="shared" si="0"/>
        <v>0.01</v>
      </c>
      <c r="E16" s="10">
        <v>0.24</v>
      </c>
      <c r="F16" s="10">
        <f t="shared" si="1"/>
        <v>0.00999999999999998</v>
      </c>
      <c r="G16" s="11">
        <v>-0.3</v>
      </c>
      <c r="H16" s="12">
        <f t="shared" si="2"/>
        <v>0.03</v>
      </c>
    </row>
    <row r="17" spans="2:8">
      <c r="B17" s="9">
        <v>2007</v>
      </c>
      <c r="C17" s="10">
        <v>-0.01</v>
      </c>
      <c r="D17" s="10">
        <f t="shared" si="0"/>
        <v>-0.04</v>
      </c>
      <c r="E17" s="10">
        <v>0.23</v>
      </c>
      <c r="F17" s="10">
        <f t="shared" si="1"/>
        <v>-0.00999999999999998</v>
      </c>
      <c r="G17" s="11">
        <v>-0.29</v>
      </c>
      <c r="H17" s="12">
        <f t="shared" si="2"/>
        <v>0.01</v>
      </c>
    </row>
    <row r="18" spans="2:8">
      <c r="B18" s="9">
        <v>2008</v>
      </c>
      <c r="C18" s="10" t="s">
        <v>38</v>
      </c>
      <c r="D18" s="10" t="s">
        <v>39</v>
      </c>
      <c r="E18" s="10">
        <v>0.26</v>
      </c>
      <c r="F18" s="10">
        <f t="shared" si="1"/>
        <v>0.03</v>
      </c>
      <c r="G18" s="11">
        <v>-0.21</v>
      </c>
      <c r="H18" s="12">
        <f t="shared" si="2"/>
        <v>0.08</v>
      </c>
    </row>
    <row r="19" spans="2:8">
      <c r="B19" s="9">
        <v>2009</v>
      </c>
      <c r="C19" s="10">
        <v>-0.05</v>
      </c>
      <c r="D19" s="10" t="s">
        <v>39</v>
      </c>
      <c r="E19" s="10">
        <v>0.21</v>
      </c>
      <c r="F19" s="10">
        <f t="shared" si="1"/>
        <v>-0.05</v>
      </c>
      <c r="G19" s="11">
        <v>-0.2</v>
      </c>
      <c r="H19" s="12">
        <f t="shared" si="2"/>
        <v>0.00999999999999998</v>
      </c>
    </row>
    <row r="20" spans="2:8">
      <c r="B20" s="9">
        <v>2010</v>
      </c>
      <c r="C20" s="10">
        <v>-0.04</v>
      </c>
      <c r="D20" s="10">
        <f t="shared" si="0"/>
        <v>0.01</v>
      </c>
      <c r="E20" s="10">
        <v>0.22</v>
      </c>
      <c r="F20" s="10">
        <f t="shared" si="1"/>
        <v>0.01</v>
      </c>
      <c r="G20" s="11">
        <v>-0.25</v>
      </c>
      <c r="H20" s="13">
        <f t="shared" si="2"/>
        <v>-0.05</v>
      </c>
    </row>
    <row r="21" spans="2:8">
      <c r="B21" s="9">
        <v>2011</v>
      </c>
      <c r="C21" s="10">
        <v>-0.06</v>
      </c>
      <c r="D21" s="10">
        <f t="shared" si="0"/>
        <v>-0.02</v>
      </c>
      <c r="E21" s="10">
        <v>0.21</v>
      </c>
      <c r="F21" s="10">
        <f t="shared" si="1"/>
        <v>-0.01</v>
      </c>
      <c r="G21" s="11">
        <v>-0.15</v>
      </c>
      <c r="H21" s="12">
        <f t="shared" si="2"/>
        <v>0.1</v>
      </c>
    </row>
    <row r="22" spans="2:8">
      <c r="B22" s="9">
        <v>2012</v>
      </c>
      <c r="C22" s="10">
        <v>-0.17</v>
      </c>
      <c r="D22" s="10">
        <f t="shared" si="0"/>
        <v>-0.11</v>
      </c>
      <c r="E22" s="10">
        <v>0.11</v>
      </c>
      <c r="F22" s="10">
        <f t="shared" si="1"/>
        <v>-0.1</v>
      </c>
      <c r="G22" s="11">
        <v>-0.29</v>
      </c>
      <c r="H22" s="13">
        <f t="shared" si="2"/>
        <v>-0.14</v>
      </c>
    </row>
    <row r="23" spans="2:8">
      <c r="B23" s="9">
        <v>2013</v>
      </c>
      <c r="C23" s="10">
        <v>-0.23</v>
      </c>
      <c r="D23" s="10">
        <f t="shared" ref="D23:D30" si="3">C23-C22</f>
        <v>-0.06</v>
      </c>
      <c r="E23" s="10">
        <v>0.03</v>
      </c>
      <c r="F23" s="10">
        <f t="shared" ref="F23:F30" si="4">E23-E22</f>
        <v>-0.08</v>
      </c>
      <c r="G23" s="11">
        <v>-0.31</v>
      </c>
      <c r="H23" s="13">
        <f t="shared" ref="H23:H30" si="5">G23-G22</f>
        <v>-0.02</v>
      </c>
    </row>
    <row r="24" spans="2:8">
      <c r="B24" s="9">
        <v>2014</v>
      </c>
      <c r="C24" s="10">
        <v>-0.22</v>
      </c>
      <c r="D24" s="10">
        <f t="shared" si="3"/>
        <v>0.01</v>
      </c>
      <c r="E24" s="10">
        <v>0.06</v>
      </c>
      <c r="F24" s="10">
        <f t="shared" si="4"/>
        <v>0.03</v>
      </c>
      <c r="G24" s="11">
        <v>-0.25</v>
      </c>
      <c r="H24" s="21">
        <f t="shared" si="5"/>
        <v>0.06</v>
      </c>
    </row>
    <row r="25" spans="2:8">
      <c r="B25" s="9">
        <v>2015</v>
      </c>
      <c r="C25" s="10">
        <v>-0.22</v>
      </c>
      <c r="D25" s="10">
        <f t="shared" si="3"/>
        <v>0</v>
      </c>
      <c r="E25" s="10">
        <v>0.04</v>
      </c>
      <c r="F25" s="10">
        <f t="shared" si="4"/>
        <v>-0.02</v>
      </c>
      <c r="G25" s="11">
        <v>-0.19</v>
      </c>
      <c r="H25" s="21">
        <f t="shared" si="5"/>
        <v>0.06</v>
      </c>
    </row>
    <row r="26" spans="2:8">
      <c r="B26" s="9">
        <v>2016</v>
      </c>
      <c r="C26" s="10">
        <v>-0.23</v>
      </c>
      <c r="D26" s="10">
        <f t="shared" si="3"/>
        <v>-0.01</v>
      </c>
      <c r="E26" s="10">
        <v>0.05</v>
      </c>
      <c r="F26" s="10">
        <f t="shared" si="4"/>
        <v>0.01</v>
      </c>
      <c r="G26" s="11">
        <v>-0.14</v>
      </c>
      <c r="H26" s="21">
        <f t="shared" si="5"/>
        <v>0.05</v>
      </c>
    </row>
    <row r="27" spans="2:8">
      <c r="B27" s="9">
        <v>2017</v>
      </c>
      <c r="C27" s="10">
        <v>-0.23</v>
      </c>
      <c r="D27" s="23">
        <f t="shared" si="3"/>
        <v>0</v>
      </c>
      <c r="E27" s="10">
        <v>0.07</v>
      </c>
      <c r="F27" s="23">
        <f t="shared" si="4"/>
        <v>0.02</v>
      </c>
      <c r="G27" s="11">
        <v>-0.13</v>
      </c>
      <c r="H27" s="21">
        <f t="shared" si="5"/>
        <v>0.01</v>
      </c>
    </row>
    <row r="28" spans="2:8">
      <c r="B28" s="9">
        <v>2018</v>
      </c>
      <c r="C28" s="10">
        <v>-0.25</v>
      </c>
      <c r="D28" s="23">
        <f t="shared" si="3"/>
        <v>-0.02</v>
      </c>
      <c r="E28" s="10">
        <v>0.04</v>
      </c>
      <c r="F28" s="23">
        <f t="shared" si="4"/>
        <v>-0.03</v>
      </c>
      <c r="G28" s="11">
        <v>-0.19</v>
      </c>
      <c r="H28" s="13">
        <f t="shared" si="5"/>
        <v>-0.06</v>
      </c>
    </row>
    <row r="29" spans="2:8">
      <c r="B29" s="9">
        <v>2019</v>
      </c>
      <c r="C29" s="10">
        <v>-0.25</v>
      </c>
      <c r="D29" s="14">
        <f t="shared" si="3"/>
        <v>0</v>
      </c>
      <c r="E29" s="14">
        <v>0.05</v>
      </c>
      <c r="F29" s="14">
        <f t="shared" si="4"/>
        <v>0.01</v>
      </c>
      <c r="G29" s="15">
        <v>-0.13</v>
      </c>
      <c r="H29" s="21">
        <f t="shared" si="5"/>
        <v>0.06</v>
      </c>
    </row>
    <row r="30" spans="2:8">
      <c r="B30" s="9">
        <v>2020</v>
      </c>
      <c r="C30" s="10">
        <v>-0.38</v>
      </c>
      <c r="D30" s="14">
        <f t="shared" si="3"/>
        <v>-0.13</v>
      </c>
      <c r="E30" s="14">
        <v>-0.11</v>
      </c>
      <c r="F30" s="14">
        <f t="shared" si="4"/>
        <v>-0.16</v>
      </c>
      <c r="G30" s="15">
        <v>-0.32</v>
      </c>
      <c r="H30" s="21">
        <f t="shared" si="5"/>
        <v>-0.19</v>
      </c>
    </row>
    <row r="31" spans="5:5">
      <c r="E31" s="16"/>
    </row>
    <row r="34" spans="2:2">
      <c r="B34" s="17" t="s">
        <v>29</v>
      </c>
    </row>
    <row r="35" spans="2:2">
      <c r="B35" s="18" t="s">
        <v>30</v>
      </c>
    </row>
    <row r="36" spans="2:2">
      <c r="B36" s="18" t="s">
        <v>31</v>
      </c>
    </row>
    <row r="37" spans="2:2">
      <c r="B37" s="18" t="s">
        <v>32</v>
      </c>
    </row>
    <row r="38" spans="2:2">
      <c r="B38" s="18" t="s">
        <v>40</v>
      </c>
    </row>
  </sheetData>
  <mergeCells count="2">
    <mergeCell ref="B5:M5"/>
    <mergeCell ref="B8:H8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M37"/>
  <sheetViews>
    <sheetView showRowColHeaders="0" topLeftCell="A6" workbookViewId="0">
      <selection activeCell="E31" sqref="E31"/>
    </sheetView>
  </sheetViews>
  <sheetFormatPr defaultColWidth="9.1047619047619" defaultRowHeight="15"/>
  <cols>
    <col min="1" max="16384" width="9.1047619047619" style="1"/>
  </cols>
  <sheetData>
    <row r="5" spans="2:13">
      <c r="B5" s="2" t="s">
        <v>41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3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1.1" customHeight="1" spans="2:13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ht="21" customHeight="1" spans="2:8">
      <c r="B8" s="6" t="s">
        <v>9</v>
      </c>
      <c r="C8" s="6"/>
      <c r="D8" s="6"/>
      <c r="E8" s="6"/>
      <c r="F8" s="6"/>
      <c r="G8" s="6"/>
      <c r="H8" s="6"/>
    </row>
    <row r="9" ht="27.75" customHeight="1" spans="2:8">
      <c r="B9" s="7" t="s">
        <v>24</v>
      </c>
      <c r="C9" s="8" t="s">
        <v>25</v>
      </c>
      <c r="D9" s="8" t="s">
        <v>26</v>
      </c>
      <c r="E9" s="8" t="s">
        <v>27</v>
      </c>
      <c r="F9" s="8" t="s">
        <v>26</v>
      </c>
      <c r="G9" s="8" t="s">
        <v>28</v>
      </c>
      <c r="H9" s="8" t="s">
        <v>26</v>
      </c>
    </row>
    <row r="10" spans="2:8">
      <c r="B10" s="9">
        <v>2000</v>
      </c>
      <c r="C10" s="10">
        <v>10.2</v>
      </c>
      <c r="D10" s="10"/>
      <c r="E10" s="10">
        <v>9.9</v>
      </c>
      <c r="F10" s="10"/>
      <c r="G10" s="15">
        <v>14.8</v>
      </c>
      <c r="H10" s="11"/>
    </row>
    <row r="11" spans="2:8">
      <c r="B11" s="9">
        <v>2001</v>
      </c>
      <c r="C11" s="10">
        <v>10.1</v>
      </c>
      <c r="D11" s="19">
        <f>C11-C10</f>
        <v>-0.0999999999999996</v>
      </c>
      <c r="E11" s="10">
        <v>9.7</v>
      </c>
      <c r="F11" s="19">
        <f>E11-E10</f>
        <v>-0.200000000000001</v>
      </c>
      <c r="G11" s="15">
        <v>14.6</v>
      </c>
      <c r="H11" s="13">
        <f>G11-G10</f>
        <v>-0.200000000000001</v>
      </c>
    </row>
    <row r="12" spans="2:8">
      <c r="B12" s="9">
        <v>2002</v>
      </c>
      <c r="C12" s="10">
        <v>10.2</v>
      </c>
      <c r="D12" s="20">
        <f t="shared" ref="D12:D30" si="0">C12-C11</f>
        <v>0.0999999999999996</v>
      </c>
      <c r="E12" s="10">
        <v>9.7</v>
      </c>
      <c r="F12" s="20">
        <f t="shared" ref="F12:F30" si="1">E12-E11</f>
        <v>0</v>
      </c>
      <c r="G12" s="15">
        <v>14.3</v>
      </c>
      <c r="H12" s="13">
        <f t="shared" ref="H12:H30" si="2">G12-G11</f>
        <v>-0.299999999999999</v>
      </c>
    </row>
    <row r="13" spans="2:8">
      <c r="B13" s="9">
        <v>2003</v>
      </c>
      <c r="C13" s="10">
        <v>10.4</v>
      </c>
      <c r="D13" s="20">
        <f t="shared" si="0"/>
        <v>0.200000000000001</v>
      </c>
      <c r="E13" s="10">
        <v>9.6</v>
      </c>
      <c r="F13" s="19">
        <f t="shared" si="1"/>
        <v>-0.0999999999999996</v>
      </c>
      <c r="G13" s="15">
        <v>14.3</v>
      </c>
      <c r="H13" s="21">
        <f t="shared" si="2"/>
        <v>0</v>
      </c>
    </row>
    <row r="14" spans="2:8">
      <c r="B14" s="9">
        <v>2004</v>
      </c>
      <c r="C14" s="10">
        <v>9.7</v>
      </c>
      <c r="D14" s="19">
        <f t="shared" si="0"/>
        <v>-0.700000000000001</v>
      </c>
      <c r="E14" s="10">
        <v>9.2</v>
      </c>
      <c r="F14" s="19">
        <f t="shared" si="1"/>
        <v>-0.4</v>
      </c>
      <c r="G14" s="15">
        <v>13.5</v>
      </c>
      <c r="H14" s="13">
        <f t="shared" si="2"/>
        <v>-0.800000000000001</v>
      </c>
    </row>
    <row r="15" spans="2:8">
      <c r="B15" s="9">
        <v>2005</v>
      </c>
      <c r="C15" s="10">
        <v>10.2</v>
      </c>
      <c r="D15" s="20">
        <f t="shared" si="0"/>
        <v>0.5</v>
      </c>
      <c r="E15" s="10">
        <v>9.6</v>
      </c>
      <c r="F15" s="20">
        <f t="shared" si="1"/>
        <v>0.4</v>
      </c>
      <c r="G15" s="15">
        <v>13.9</v>
      </c>
      <c r="H15" s="21">
        <f t="shared" si="2"/>
        <v>0.4</v>
      </c>
    </row>
    <row r="16" spans="2:8">
      <c r="B16" s="9">
        <v>2006</v>
      </c>
      <c r="C16" s="10">
        <v>9.7</v>
      </c>
      <c r="D16" s="19">
        <f t="shared" si="0"/>
        <v>-0.5</v>
      </c>
      <c r="E16" s="10">
        <v>9.2</v>
      </c>
      <c r="F16" s="19">
        <f t="shared" si="1"/>
        <v>-0.4</v>
      </c>
      <c r="G16" s="15">
        <v>13.2</v>
      </c>
      <c r="H16" s="13">
        <f t="shared" si="2"/>
        <v>-0.700000000000001</v>
      </c>
    </row>
    <row r="17" spans="2:8">
      <c r="B17" s="9">
        <v>2007</v>
      </c>
      <c r="C17" s="10">
        <v>9.8</v>
      </c>
      <c r="D17" s="20">
        <f t="shared" si="0"/>
        <v>0.100000000000001</v>
      </c>
      <c r="E17" s="10">
        <v>9.1</v>
      </c>
      <c r="F17" s="19">
        <f t="shared" si="1"/>
        <v>-0.0999999999999996</v>
      </c>
      <c r="G17" s="15">
        <v>13.2</v>
      </c>
      <c r="H17" s="21">
        <f t="shared" si="2"/>
        <v>0</v>
      </c>
    </row>
    <row r="18" spans="2:8">
      <c r="B18" s="9">
        <v>2008</v>
      </c>
      <c r="C18" s="10">
        <v>9.9</v>
      </c>
      <c r="D18" s="20">
        <f t="shared" si="0"/>
        <v>0.0999999999999996</v>
      </c>
      <c r="E18" s="10">
        <v>9.2</v>
      </c>
      <c r="F18" s="20">
        <f t="shared" si="1"/>
        <v>0.0999999999999996</v>
      </c>
      <c r="G18" s="15">
        <v>13</v>
      </c>
      <c r="H18" s="13">
        <f t="shared" si="2"/>
        <v>-0.199999999999999</v>
      </c>
    </row>
    <row r="19" spans="2:8">
      <c r="B19" s="9">
        <v>2009</v>
      </c>
      <c r="C19" s="10">
        <v>9.9</v>
      </c>
      <c r="D19" s="20">
        <f t="shared" si="0"/>
        <v>0</v>
      </c>
      <c r="E19" s="10">
        <v>9.2</v>
      </c>
      <c r="F19" s="20">
        <f t="shared" si="1"/>
        <v>0</v>
      </c>
      <c r="G19" s="15">
        <v>13.3</v>
      </c>
      <c r="H19" s="21">
        <f t="shared" si="2"/>
        <v>0.300000000000001</v>
      </c>
    </row>
    <row r="20" spans="2:8">
      <c r="B20" s="9">
        <v>2010</v>
      </c>
      <c r="C20" s="10">
        <v>10</v>
      </c>
      <c r="D20" s="20">
        <f t="shared" si="0"/>
        <v>0.0999999999999996</v>
      </c>
      <c r="E20" s="10">
        <v>9.4</v>
      </c>
      <c r="F20" s="20">
        <f t="shared" si="1"/>
        <v>0.200000000000001</v>
      </c>
      <c r="G20" s="15">
        <v>13.8</v>
      </c>
      <c r="H20" s="21">
        <f t="shared" si="2"/>
        <v>0.5</v>
      </c>
    </row>
    <row r="21" spans="2:8">
      <c r="B21" s="9">
        <v>2011</v>
      </c>
      <c r="C21" s="10">
        <v>9.7</v>
      </c>
      <c r="D21" s="19">
        <f t="shared" si="0"/>
        <v>-0.300000000000001</v>
      </c>
      <c r="E21" s="10">
        <v>9</v>
      </c>
      <c r="F21" s="19">
        <f t="shared" si="1"/>
        <v>-0.4</v>
      </c>
      <c r="G21" s="15">
        <v>12.1</v>
      </c>
      <c r="H21" s="13">
        <f t="shared" si="2"/>
        <v>-1.7</v>
      </c>
    </row>
    <row r="22" spans="2:8">
      <c r="B22" s="9">
        <v>2012</v>
      </c>
      <c r="C22" s="10">
        <v>10.2</v>
      </c>
      <c r="D22" s="20">
        <f t="shared" si="0"/>
        <v>0.5</v>
      </c>
      <c r="E22" s="10">
        <v>9.3</v>
      </c>
      <c r="F22" s="20">
        <f t="shared" si="1"/>
        <v>0.300000000000001</v>
      </c>
      <c r="G22" s="15">
        <v>13.2</v>
      </c>
      <c r="H22" s="21">
        <f t="shared" si="2"/>
        <v>1.1</v>
      </c>
    </row>
    <row r="23" spans="2:8">
      <c r="B23" s="9">
        <v>2013</v>
      </c>
      <c r="C23" s="10">
        <v>10.2</v>
      </c>
      <c r="D23" s="20">
        <f t="shared" si="0"/>
        <v>0</v>
      </c>
      <c r="E23" s="10">
        <v>9.4</v>
      </c>
      <c r="F23" s="20">
        <f t="shared" si="1"/>
        <v>0.0999999999999996</v>
      </c>
      <c r="G23" s="15">
        <v>13.4</v>
      </c>
      <c r="H23" s="21">
        <f t="shared" si="2"/>
        <v>0.200000000000001</v>
      </c>
    </row>
    <row r="24" spans="2:8">
      <c r="B24" s="9">
        <v>2014</v>
      </c>
      <c r="C24" s="10">
        <v>10.1</v>
      </c>
      <c r="D24" s="19">
        <f t="shared" si="0"/>
        <v>-0.0999999999999996</v>
      </c>
      <c r="E24" s="10">
        <v>9.3</v>
      </c>
      <c r="F24" s="19">
        <f t="shared" si="1"/>
        <v>-0.0999999999999996</v>
      </c>
      <c r="G24" s="15">
        <v>13.2</v>
      </c>
      <c r="H24" s="13">
        <f t="shared" si="2"/>
        <v>-0.200000000000001</v>
      </c>
    </row>
    <row r="25" spans="2:8">
      <c r="B25" s="9">
        <v>2015</v>
      </c>
      <c r="C25" s="10">
        <v>10.5</v>
      </c>
      <c r="D25" s="20">
        <f t="shared" si="0"/>
        <v>0.4</v>
      </c>
      <c r="E25" s="10">
        <v>9.7</v>
      </c>
      <c r="F25" s="20">
        <f t="shared" si="1"/>
        <v>0.399999999999999</v>
      </c>
      <c r="G25" s="15">
        <v>13.3</v>
      </c>
      <c r="H25" s="21">
        <f t="shared" si="2"/>
        <v>0.100000000000001</v>
      </c>
    </row>
    <row r="26" spans="2:8">
      <c r="B26" s="9">
        <v>2016</v>
      </c>
      <c r="C26" s="10">
        <v>10.7</v>
      </c>
      <c r="D26" s="20">
        <f t="shared" si="0"/>
        <v>0.199999999999999</v>
      </c>
      <c r="E26" s="10">
        <v>9.8</v>
      </c>
      <c r="F26" s="20">
        <f t="shared" si="1"/>
        <v>0.100000000000001</v>
      </c>
      <c r="G26" s="15">
        <v>13.3</v>
      </c>
      <c r="H26" s="21">
        <f t="shared" si="2"/>
        <v>0</v>
      </c>
    </row>
    <row r="27" spans="2:8">
      <c r="B27" s="9">
        <v>2017</v>
      </c>
      <c r="C27" s="10">
        <v>10.7</v>
      </c>
      <c r="D27" s="20">
        <f t="shared" si="0"/>
        <v>0</v>
      </c>
      <c r="E27" s="10">
        <v>9.6</v>
      </c>
      <c r="F27" s="19">
        <f t="shared" si="1"/>
        <v>-0.200000000000001</v>
      </c>
      <c r="G27" s="15">
        <v>13.1</v>
      </c>
      <c r="H27" s="13">
        <f t="shared" si="2"/>
        <v>-0.200000000000001</v>
      </c>
    </row>
    <row r="28" spans="2:8">
      <c r="B28" s="9">
        <v>2018</v>
      </c>
      <c r="C28" s="10">
        <v>11</v>
      </c>
      <c r="D28" s="20">
        <f t="shared" si="0"/>
        <v>0.300000000000001</v>
      </c>
      <c r="E28" s="10">
        <v>10</v>
      </c>
      <c r="F28" s="20">
        <f t="shared" si="1"/>
        <v>0.4</v>
      </c>
      <c r="G28" s="15">
        <v>13.5</v>
      </c>
      <c r="H28" s="21">
        <f t="shared" si="2"/>
        <v>0.4</v>
      </c>
    </row>
    <row r="29" spans="2:8">
      <c r="B29" s="9">
        <v>2019</v>
      </c>
      <c r="C29" s="14">
        <v>10.9</v>
      </c>
      <c r="D29" s="20">
        <f t="shared" si="0"/>
        <v>-0.0999999999999996</v>
      </c>
      <c r="E29" s="14">
        <v>9.9</v>
      </c>
      <c r="F29" s="19">
        <f t="shared" si="1"/>
        <v>-0.0999999999999996</v>
      </c>
      <c r="G29" s="15">
        <v>13</v>
      </c>
      <c r="H29" s="22">
        <f t="shared" si="2"/>
        <v>-0.5</v>
      </c>
    </row>
    <row r="30" spans="2:8">
      <c r="B30" s="9">
        <v>2020</v>
      </c>
      <c r="C30" s="14">
        <v>12</v>
      </c>
      <c r="D30" s="20">
        <f t="shared" si="0"/>
        <v>1.1</v>
      </c>
      <c r="E30" s="14">
        <v>10.9</v>
      </c>
      <c r="F30" s="19">
        <f t="shared" si="1"/>
        <v>1</v>
      </c>
      <c r="G30" s="15">
        <v>14.4</v>
      </c>
      <c r="H30" s="22">
        <f t="shared" si="2"/>
        <v>1.4</v>
      </c>
    </row>
    <row r="31" spans="5:5">
      <c r="E31" s="16"/>
    </row>
    <row r="33" spans="2:2">
      <c r="B33" s="17" t="s">
        <v>29</v>
      </c>
    </row>
    <row r="34" spans="2:2">
      <c r="B34" s="18" t="s">
        <v>30</v>
      </c>
    </row>
    <row r="35" spans="2:2">
      <c r="B35" s="18" t="s">
        <v>31</v>
      </c>
    </row>
    <row r="36" spans="2:2">
      <c r="B36" s="18" t="s">
        <v>32</v>
      </c>
    </row>
    <row r="37" spans="2:2">
      <c r="B37" s="18" t="s">
        <v>40</v>
      </c>
    </row>
  </sheetData>
  <mergeCells count="2">
    <mergeCell ref="B5:M5"/>
    <mergeCell ref="B8:H8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M37"/>
  <sheetViews>
    <sheetView showRowColHeaders="0" topLeftCell="A13" workbookViewId="0">
      <selection activeCell="C32" sqref="C32"/>
    </sheetView>
  </sheetViews>
  <sheetFormatPr defaultColWidth="9.1047619047619" defaultRowHeight="15"/>
  <cols>
    <col min="1" max="16384" width="9.1047619047619" style="1"/>
  </cols>
  <sheetData>
    <row r="5" spans="2:13">
      <c r="B5" s="2" t="s">
        <v>42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3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1.1" customHeight="1" spans="2:13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ht="21" customHeight="1" spans="2:8">
      <c r="B8" s="6" t="s">
        <v>43</v>
      </c>
      <c r="C8" s="6"/>
      <c r="D8" s="6"/>
      <c r="E8" s="6"/>
      <c r="F8" s="6"/>
      <c r="G8" s="6"/>
      <c r="H8" s="6"/>
    </row>
    <row r="9" ht="27.75" customHeight="1" spans="2:8">
      <c r="B9" s="7" t="s">
        <v>24</v>
      </c>
      <c r="C9" s="8" t="s">
        <v>25</v>
      </c>
      <c r="D9" s="8" t="s">
        <v>26</v>
      </c>
      <c r="E9" s="8" t="s">
        <v>27</v>
      </c>
      <c r="F9" s="8" t="s">
        <v>26</v>
      </c>
      <c r="G9" s="8" t="s">
        <v>28</v>
      </c>
      <c r="H9" s="8" t="s">
        <v>26</v>
      </c>
    </row>
    <row r="10" spans="2:8">
      <c r="B10" s="9">
        <v>2000</v>
      </c>
      <c r="C10" s="10">
        <v>0.65</v>
      </c>
      <c r="D10" s="10"/>
      <c r="E10" s="10">
        <v>0.76</v>
      </c>
      <c r="F10" s="10"/>
      <c r="G10" s="11">
        <v>-0.51</v>
      </c>
      <c r="H10" s="11"/>
    </row>
    <row r="11" spans="2:8">
      <c r="B11" s="9">
        <v>2001</v>
      </c>
      <c r="C11" s="10">
        <v>0.54</v>
      </c>
      <c r="D11" s="10">
        <f>C11-C10</f>
        <v>-0.11</v>
      </c>
      <c r="E11" s="10">
        <v>0.79</v>
      </c>
      <c r="F11" s="10">
        <f>E11-E10</f>
        <v>0.03</v>
      </c>
      <c r="G11" s="11">
        <v>0.4</v>
      </c>
      <c r="H11" s="12">
        <f>G11-G10</f>
        <v>0.91</v>
      </c>
    </row>
    <row r="12" spans="2:8">
      <c r="B12" s="9">
        <v>2002</v>
      </c>
      <c r="C12" s="10">
        <v>0.4</v>
      </c>
      <c r="D12" s="10">
        <f t="shared" ref="D12:D30" si="0">C12-C11</f>
        <v>-0.14</v>
      </c>
      <c r="E12" s="10">
        <v>0.64</v>
      </c>
      <c r="F12" s="10">
        <f t="shared" ref="F12:F30" si="1">E12-E11</f>
        <v>-0.15</v>
      </c>
      <c r="G12" s="11">
        <v>0.27</v>
      </c>
      <c r="H12" s="13">
        <f t="shared" ref="H12:H30" si="2">G12-G11</f>
        <v>-0.13</v>
      </c>
    </row>
    <row r="13" spans="2:8">
      <c r="B13" s="9">
        <v>2003</v>
      </c>
      <c r="C13" s="10">
        <v>0.24</v>
      </c>
      <c r="D13" s="10">
        <f t="shared" si="0"/>
        <v>-0.16</v>
      </c>
      <c r="E13" s="10">
        <v>0.39</v>
      </c>
      <c r="F13" s="10">
        <f t="shared" si="1"/>
        <v>-0.25</v>
      </c>
      <c r="G13" s="11">
        <v>0.03</v>
      </c>
      <c r="H13" s="13">
        <f t="shared" si="2"/>
        <v>-0.24</v>
      </c>
    </row>
    <row r="14" spans="2:8">
      <c r="B14" s="9">
        <v>2004</v>
      </c>
      <c r="C14" s="10">
        <v>0.14</v>
      </c>
      <c r="D14" s="10">
        <f t="shared" si="0"/>
        <v>-0.1</v>
      </c>
      <c r="E14" s="10">
        <v>0.25</v>
      </c>
      <c r="F14" s="10">
        <f t="shared" si="1"/>
        <v>-0.14</v>
      </c>
      <c r="G14" s="11">
        <v>-0.09</v>
      </c>
      <c r="H14" s="13">
        <f t="shared" si="2"/>
        <v>-0.12</v>
      </c>
    </row>
    <row r="15" spans="2:8">
      <c r="B15" s="9">
        <v>2005</v>
      </c>
      <c r="C15" s="10">
        <v>0.15</v>
      </c>
      <c r="D15" s="10">
        <f t="shared" si="0"/>
        <v>0.00999999999999998</v>
      </c>
      <c r="E15" s="10">
        <v>0.25</v>
      </c>
      <c r="F15" s="10">
        <f t="shared" si="1"/>
        <v>0</v>
      </c>
      <c r="G15" s="11">
        <v>-0.09</v>
      </c>
      <c r="H15" s="12">
        <f t="shared" si="2"/>
        <v>0</v>
      </c>
    </row>
    <row r="16" spans="2:8">
      <c r="B16" s="9">
        <v>2006</v>
      </c>
      <c r="C16" s="10">
        <v>0.16</v>
      </c>
      <c r="D16" s="10">
        <f t="shared" si="0"/>
        <v>0.01</v>
      </c>
      <c r="E16" s="10">
        <v>0.27</v>
      </c>
      <c r="F16" s="10">
        <f t="shared" si="1"/>
        <v>0.02</v>
      </c>
      <c r="G16" s="11">
        <v>-0.07</v>
      </c>
      <c r="H16" s="12">
        <f t="shared" si="2"/>
        <v>0.02</v>
      </c>
    </row>
    <row r="17" spans="2:8">
      <c r="B17" s="9">
        <v>2007</v>
      </c>
      <c r="C17" s="10">
        <v>0.21</v>
      </c>
      <c r="D17" s="10">
        <f t="shared" si="0"/>
        <v>0.05</v>
      </c>
      <c r="E17" s="10">
        <v>0.35</v>
      </c>
      <c r="F17" s="10">
        <f t="shared" si="1"/>
        <v>0.08</v>
      </c>
      <c r="G17" s="11">
        <v>0.01</v>
      </c>
      <c r="H17" s="12">
        <f t="shared" si="2"/>
        <v>0.08</v>
      </c>
    </row>
    <row r="18" spans="2:8">
      <c r="B18" s="9">
        <v>2008</v>
      </c>
      <c r="C18" s="10">
        <v>0.09</v>
      </c>
      <c r="D18" s="10">
        <f t="shared" si="0"/>
        <v>-0.12</v>
      </c>
      <c r="E18" s="10">
        <v>0.33</v>
      </c>
      <c r="F18" s="10">
        <f t="shared" si="1"/>
        <v>-0.02</v>
      </c>
      <c r="G18" s="11">
        <v>-0.01</v>
      </c>
      <c r="H18" s="13">
        <f t="shared" si="2"/>
        <v>-0.02</v>
      </c>
    </row>
    <row r="19" spans="2:8">
      <c r="B19" s="9">
        <v>2009</v>
      </c>
      <c r="C19" s="10">
        <v>0.15</v>
      </c>
      <c r="D19" s="10">
        <f t="shared" si="0"/>
        <v>0.06</v>
      </c>
      <c r="E19" s="10">
        <v>0.37</v>
      </c>
      <c r="F19" s="10">
        <f t="shared" si="1"/>
        <v>0.04</v>
      </c>
      <c r="G19" s="11">
        <v>0.03</v>
      </c>
      <c r="H19" s="12">
        <f t="shared" si="2"/>
        <v>0.04</v>
      </c>
    </row>
    <row r="20" spans="2:8">
      <c r="B20" s="9">
        <v>2010</v>
      </c>
      <c r="C20" s="10">
        <v>0.04</v>
      </c>
      <c r="D20" s="10">
        <f t="shared" si="0"/>
        <v>-0.11</v>
      </c>
      <c r="E20" s="10">
        <v>0.29</v>
      </c>
      <c r="F20" s="10">
        <f t="shared" si="1"/>
        <v>-0.08</v>
      </c>
      <c r="G20" s="11">
        <v>-0.04</v>
      </c>
      <c r="H20" s="13">
        <f t="shared" si="2"/>
        <v>-0.07</v>
      </c>
    </row>
    <row r="21" spans="2:8">
      <c r="B21" s="9">
        <v>2011</v>
      </c>
      <c r="C21" s="10">
        <v>-0.23</v>
      </c>
      <c r="D21" s="10">
        <f t="shared" si="0"/>
        <v>-0.27</v>
      </c>
      <c r="E21" s="10">
        <v>-0.05</v>
      </c>
      <c r="F21" s="10">
        <f t="shared" si="1"/>
        <v>-0.34</v>
      </c>
      <c r="G21" s="11">
        <v>-1.85</v>
      </c>
      <c r="H21" s="13">
        <f t="shared" si="2"/>
        <v>-1.81</v>
      </c>
    </row>
    <row r="22" spans="2:8">
      <c r="B22" s="9">
        <v>2012</v>
      </c>
      <c r="C22" s="10">
        <v>-0.36</v>
      </c>
      <c r="D22" s="10">
        <f t="shared" si="0"/>
        <v>-0.13</v>
      </c>
      <c r="E22" s="10">
        <v>-0.41</v>
      </c>
      <c r="F22" s="10">
        <f t="shared" si="1"/>
        <v>-0.36</v>
      </c>
      <c r="G22" s="11">
        <v>-2.15</v>
      </c>
      <c r="H22" s="13">
        <f t="shared" si="2"/>
        <v>-0.3</v>
      </c>
    </row>
    <row r="23" spans="2:8">
      <c r="B23" s="9">
        <v>2013</v>
      </c>
      <c r="C23" s="10">
        <v>-0.35</v>
      </c>
      <c r="D23" s="10">
        <f t="shared" si="0"/>
        <v>0.01</v>
      </c>
      <c r="E23" s="10">
        <v>-0.42</v>
      </c>
      <c r="F23" s="10">
        <f t="shared" si="1"/>
        <v>-0.01</v>
      </c>
      <c r="G23" s="11">
        <v>-2.09</v>
      </c>
      <c r="H23" s="12">
        <f t="shared" si="2"/>
        <v>0.0600000000000001</v>
      </c>
    </row>
    <row r="24" spans="2:8">
      <c r="B24" s="9">
        <v>2014</v>
      </c>
      <c r="C24" s="10">
        <v>-0.29</v>
      </c>
      <c r="D24" s="10">
        <f t="shared" si="0"/>
        <v>0.06</v>
      </c>
      <c r="E24" s="10">
        <v>0</v>
      </c>
      <c r="F24" s="10">
        <f t="shared" si="1"/>
        <v>0.42</v>
      </c>
      <c r="G24" s="11">
        <v>-1.21</v>
      </c>
      <c r="H24" s="12">
        <f t="shared" si="2"/>
        <v>0.88</v>
      </c>
    </row>
    <row r="25" spans="2:8">
      <c r="B25" s="9">
        <v>2015</v>
      </c>
      <c r="C25" s="10">
        <v>-0.1</v>
      </c>
      <c r="D25" s="10">
        <f t="shared" si="0"/>
        <v>0.19</v>
      </c>
      <c r="E25" s="10">
        <v>0.09</v>
      </c>
      <c r="F25" s="10">
        <f t="shared" si="1"/>
        <v>0.09</v>
      </c>
      <c r="G25" s="11">
        <v>-0.77</v>
      </c>
      <c r="H25" s="12">
        <f t="shared" si="2"/>
        <v>0.44</v>
      </c>
    </row>
    <row r="26" spans="2:8">
      <c r="B26" s="9">
        <v>2016</v>
      </c>
      <c r="C26" s="10">
        <v>-0.08</v>
      </c>
      <c r="D26" s="10">
        <f t="shared" si="0"/>
        <v>0.02</v>
      </c>
      <c r="E26" s="10">
        <v>0.26</v>
      </c>
      <c r="F26" s="10">
        <f t="shared" si="1"/>
        <v>0.17</v>
      </c>
      <c r="G26" s="11">
        <v>0.24</v>
      </c>
      <c r="H26" s="12">
        <f t="shared" si="2"/>
        <v>1.01</v>
      </c>
    </row>
    <row r="27" spans="2:8">
      <c r="B27" s="9">
        <v>2017</v>
      </c>
      <c r="C27" s="10">
        <v>0.05</v>
      </c>
      <c r="D27" s="10">
        <f t="shared" si="0"/>
        <v>0.13</v>
      </c>
      <c r="E27" s="10">
        <v>0.37</v>
      </c>
      <c r="F27" s="10">
        <f t="shared" si="1"/>
        <v>0.11</v>
      </c>
      <c r="G27" s="11">
        <v>0.36</v>
      </c>
      <c r="H27" s="12">
        <f t="shared" si="2"/>
        <v>0.12</v>
      </c>
    </row>
    <row r="28" spans="2:8">
      <c r="B28" s="9">
        <v>2018</v>
      </c>
      <c r="C28" s="10">
        <v>0.11</v>
      </c>
      <c r="D28" s="10">
        <f t="shared" si="0"/>
        <v>0.06</v>
      </c>
      <c r="E28" s="10">
        <v>0.41</v>
      </c>
      <c r="F28" s="10">
        <f t="shared" si="1"/>
        <v>0.04</v>
      </c>
      <c r="G28" s="11">
        <v>0.41</v>
      </c>
      <c r="H28" s="12">
        <f t="shared" si="2"/>
        <v>0.05</v>
      </c>
    </row>
    <row r="29" spans="2:8">
      <c r="B29" s="9">
        <v>2019</v>
      </c>
      <c r="C29" s="14">
        <v>0.43</v>
      </c>
      <c r="D29" s="14">
        <f t="shared" si="0"/>
        <v>0.32</v>
      </c>
      <c r="E29" s="14">
        <v>0.54</v>
      </c>
      <c r="F29" s="14">
        <f t="shared" si="1"/>
        <v>0.13</v>
      </c>
      <c r="G29" s="15">
        <v>0.58</v>
      </c>
      <c r="H29" s="12">
        <f t="shared" si="2"/>
        <v>0.17</v>
      </c>
    </row>
    <row r="30" spans="2:8">
      <c r="B30" s="9">
        <v>2020</v>
      </c>
      <c r="C30" s="14">
        <v>0.4</v>
      </c>
      <c r="D30" s="14">
        <f t="shared" si="0"/>
        <v>-0.03</v>
      </c>
      <c r="E30" s="14">
        <v>0.31</v>
      </c>
      <c r="F30" s="14">
        <f t="shared" si="1"/>
        <v>-0.23</v>
      </c>
      <c r="G30" s="15">
        <v>0.34</v>
      </c>
      <c r="H30" s="12">
        <f t="shared" si="2"/>
        <v>-0.24</v>
      </c>
    </row>
    <row r="31" spans="5:5">
      <c r="E31" s="16"/>
    </row>
    <row r="34" spans="2:2">
      <c r="B34" s="17" t="s">
        <v>29</v>
      </c>
    </row>
    <row r="35" spans="2:2">
      <c r="B35" s="18" t="s">
        <v>30</v>
      </c>
    </row>
    <row r="36" spans="2:2">
      <c r="B36" s="18" t="s">
        <v>31</v>
      </c>
    </row>
    <row r="37" spans="2:2">
      <c r="B37" s="18" t="s">
        <v>44</v>
      </c>
    </row>
  </sheetData>
  <mergeCells count="2">
    <mergeCell ref="B5:M5"/>
    <mergeCell ref="B8:H8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Índice</vt:lpstr>
      <vt:lpstr>Conceitos</vt:lpstr>
      <vt:lpstr>Taxa Bruta Natalidade</vt:lpstr>
      <vt:lpstr>Taxa Crescimento Efectivo</vt:lpstr>
      <vt:lpstr>Taxa Crescimento Natural</vt:lpstr>
      <vt:lpstr>Taxa Bruta Mortalidade</vt:lpstr>
      <vt:lpstr>Taxa Crescimento Migratório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</dc:creator>
  <cp:lastModifiedBy>Diogo Mazeron</cp:lastModifiedBy>
  <dcterms:created xsi:type="dcterms:W3CDTF">2019-07-22T16:27:00Z</dcterms:created>
  <dcterms:modified xsi:type="dcterms:W3CDTF">2022-06-20T08:47:12Z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2070-11.2.0.11156</vt:lpwstr>
  </property>
  <property fmtid="{D5CDD505-2E9C-101B-9397-08002B2CF9AE}" pid="3" name="ICV">
    <vt:lpwstr>6634DAD5B1ED4CFE9426E9FF20B2CF16</vt:lpwstr>
  </property>
</Properties>
</file>