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15" windowHeight="7665"/>
  </bookViews>
  <sheets>
    <sheet name="Índice" sheetId="5" r:id="rId1"/>
    <sheet name="Famílias e Pessoas Apoiadas" sheetId="1" r:id="rId2"/>
    <sheet name="Famílias e PessoasApoiadas Freg" sheetId="4" r:id="rId3"/>
    <sheet name="Pedidos de Apoio" sheetId="6" r:id="rId4"/>
  </sheets>
  <calcPr calcId="144525"/>
</workbook>
</file>

<file path=xl/sharedStrings.xml><?xml version="1.0" encoding="utf-8"?>
<sst xmlns="http://schemas.openxmlformats.org/spreadsheetml/2006/main" count="300" uniqueCount="52">
  <si>
    <t>RETRATO DE LISBOA - LISBOA EM NÚMEROS</t>
  </si>
  <si>
    <t>Q.1</t>
  </si>
  <si>
    <t>Famílias e Pessoas Apoiadas pelo Banco Alimentar, no concelho de Lisboa</t>
  </si>
  <si>
    <t>Q.2</t>
  </si>
  <si>
    <t>Famílias e Pessoas Apoiadas pelo Banco Alimentar, no concelho de Lisboa, por freguesia</t>
  </si>
  <si>
    <t>Q.3</t>
  </si>
  <si>
    <t>Nº de pedidos de apoio directo, no concelho de Lisboa, por freguesia</t>
  </si>
  <si>
    <t>fonte: Banco Alimentar de Lisboa</t>
  </si>
  <si>
    <t>N</t>
  </si>
  <si>
    <t>Dez. 2008</t>
  </si>
  <si>
    <t>Dez. 2009</t>
  </si>
  <si>
    <t>Dez. 2010</t>
  </si>
  <si>
    <t>Dez. 2011</t>
  </si>
  <si>
    <t>Dez. 2012</t>
  </si>
  <si>
    <t>Dez. 2013</t>
  </si>
  <si>
    <t>Dez. 2014</t>
  </si>
  <si>
    <t>Dez. 2015</t>
  </si>
  <si>
    <t>Dez. 2016</t>
  </si>
  <si>
    <t>Dez. 2017</t>
  </si>
  <si>
    <t>Dez. 2018</t>
  </si>
  <si>
    <t>Dez. 2019</t>
  </si>
  <si>
    <t>Dez. 2020</t>
  </si>
  <si>
    <t>Cabazes</t>
  </si>
  <si>
    <t>Famílias</t>
  </si>
  <si>
    <t>Pessoas</t>
  </si>
  <si>
    <t>Concelho de Lisboa</t>
  </si>
  <si>
    <t>Ajuda</t>
  </si>
  <si>
    <t>-</t>
  </si>
  <si>
    <t>Alcântara</t>
  </si>
  <si>
    <t>Alvalade</t>
  </si>
  <si>
    <t>Areeiro</t>
  </si>
  <si>
    <t>Arroios</t>
  </si>
  <si>
    <t>Avenidas Novas</t>
  </si>
  <si>
    <t>Beato</t>
  </si>
  <si>
    <t>Belém</t>
  </si>
  <si>
    <t>Benfica</t>
  </si>
  <si>
    <t>Campo de Ourique</t>
  </si>
  <si>
    <t>Campolide</t>
  </si>
  <si>
    <t>Carnide</t>
  </si>
  <si>
    <t>Estrela</t>
  </si>
  <si>
    <t>Lumiar</t>
  </si>
  <si>
    <t>Marvila</t>
  </si>
  <si>
    <t>Misericórdia</t>
  </si>
  <si>
    <t>Olivais</t>
  </si>
  <si>
    <t>Parque das Nações</t>
  </si>
  <si>
    <t>Penha de França</t>
  </si>
  <si>
    <t>Santa Clara</t>
  </si>
  <si>
    <t>Santa Maria Maior</t>
  </si>
  <si>
    <t>Santo António</t>
  </si>
  <si>
    <t>São Domingos de Benfica</t>
  </si>
  <si>
    <t>São Vicente</t>
  </si>
  <si>
    <t>Ano</t>
  </si>
</sst>
</file>

<file path=xl/styles.xml><?xml version="1.0" encoding="utf-8"?>
<styleSheet xmlns="http://schemas.openxmlformats.org/spreadsheetml/2006/main">
  <numFmts count="4">
    <numFmt numFmtId="176" formatCode="_ * #,###.##000_ ;_ * \-#,###.##000_ ;_ * &quot;-&quot;??_ ;_ @_ "/>
    <numFmt numFmtId="177" formatCode="_(\$* #.##0_);_(\$* \(#.##0\);_(\$* &quot;-&quot;_);_(@_)"/>
    <numFmt numFmtId="178" formatCode="_ * #.##0_ ;_ * \-#.##0_ ;_ * &quot;-&quot;_ ;_ @_ "/>
    <numFmt numFmtId="179" formatCode="_(\$* #,###.##000_);_(\$* \(#,###.##000\);_(\$* &quot;-&quot;??_);_(@_)"/>
  </numFmts>
  <fonts count="38"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12"/>
      <name val="Arial"/>
      <charset val="134"/>
    </font>
    <font>
      <b/>
      <sz val="9"/>
      <color theme="3"/>
      <name val="Arial"/>
      <charset val="134"/>
    </font>
    <font>
      <b/>
      <u/>
      <sz val="9"/>
      <color theme="3"/>
      <name val="Arial"/>
      <charset val="134"/>
    </font>
    <font>
      <b/>
      <sz val="9"/>
      <color theme="1"/>
      <name val="Arial"/>
      <charset val="134"/>
    </font>
    <font>
      <b/>
      <sz val="8"/>
      <color theme="4" tint="0.399975585192419"/>
      <name val="Arial"/>
      <charset val="134"/>
    </font>
    <font>
      <b/>
      <sz val="9"/>
      <color theme="0"/>
      <name val="Arial"/>
      <charset val="134"/>
    </font>
    <font>
      <b/>
      <sz val="9"/>
      <name val="Arial"/>
      <charset val="134"/>
    </font>
    <font>
      <b/>
      <sz val="9"/>
      <color theme="4"/>
      <name val="Arial"/>
      <charset val="134"/>
    </font>
    <font>
      <sz val="9"/>
      <name val="Arial"/>
      <charset val="134"/>
    </font>
    <font>
      <b/>
      <sz val="8"/>
      <color theme="1"/>
      <name val="Arial"/>
      <charset val="134"/>
    </font>
    <font>
      <b/>
      <sz val="8"/>
      <name val="Arial"/>
      <charset val="134"/>
    </font>
    <font>
      <b/>
      <sz val="10"/>
      <name val="Arial"/>
      <charset val="134"/>
    </font>
    <font>
      <sz val="9"/>
      <color theme="1"/>
      <name val="Arial"/>
      <charset val="134"/>
    </font>
    <font>
      <b/>
      <sz val="10"/>
      <color theme="0"/>
      <name val="Arial"/>
      <charset val="134"/>
    </font>
    <font>
      <b/>
      <sz val="11"/>
      <color theme="3"/>
      <name val="Arial"/>
      <charset val="134"/>
    </font>
    <font>
      <sz val="10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0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theme="10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25" fillId="9" borderId="5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0" fontId="1" fillId="0" borderId="0"/>
    <xf numFmtId="0" fontId="20" fillId="11" borderId="8" applyNumberFormat="0" applyFont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179" fontId="2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" fillId="0" borderId="0"/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/>
    <xf numFmtId="0" fontId="21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0" fillId="13" borderId="9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33" fillId="10" borderId="9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2" borderId="0" xfId="13" applyFont="1" applyFill="1" applyAlignment="1">
      <alignment horizontal="center"/>
    </xf>
    <xf numFmtId="0" fontId="1" fillId="2" borderId="0" xfId="13" applyFont="1" applyFill="1"/>
    <xf numFmtId="0" fontId="1" fillId="2" borderId="0" xfId="13" applyFont="1" applyFill="1" applyBorder="1"/>
    <xf numFmtId="0" fontId="2" fillId="2" borderId="0" xfId="13" applyFont="1" applyFill="1" applyBorder="1"/>
    <xf numFmtId="0" fontId="3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/>
    <xf numFmtId="0" fontId="6" fillId="2" borderId="0" xfId="0" applyFont="1" applyFill="1"/>
    <xf numFmtId="0" fontId="7" fillId="3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9" fillId="2" borderId="0" xfId="13" applyFont="1" applyFill="1" applyBorder="1" applyAlignment="1">
      <alignment horizontal="left" indent="2"/>
    </xf>
    <xf numFmtId="0" fontId="10" fillId="2" borderId="0" xfId="13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1" fillId="2" borderId="0" xfId="13" applyFont="1" applyFill="1" applyBorder="1" applyAlignment="1">
      <alignment horizontal="left"/>
    </xf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16" applyFont="1" applyFill="1" applyAlignment="1">
      <alignment horizontal="right"/>
    </xf>
    <xf numFmtId="0" fontId="13" fillId="2" borderId="0" xfId="13" applyFont="1" applyFill="1" applyBorder="1" applyAlignment="1">
      <alignment horizontal="right"/>
    </xf>
    <xf numFmtId="0" fontId="13" fillId="2" borderId="0" xfId="13" applyFont="1" applyFill="1" applyAlignment="1">
      <alignment horizontal="center"/>
    </xf>
    <xf numFmtId="0" fontId="1" fillId="2" borderId="0" xfId="13" applyFont="1" applyFill="1" applyAlignment="1">
      <alignment horizontal="left"/>
    </xf>
    <xf numFmtId="0" fontId="14" fillId="2" borderId="0" xfId="0" applyFont="1" applyFill="1"/>
    <xf numFmtId="0" fontId="7" fillId="6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13" applyFont="1" applyFill="1" applyAlignment="1">
      <alignment horizontal="left" indent="2"/>
    </xf>
    <xf numFmtId="0" fontId="14" fillId="2" borderId="0" xfId="0" applyFont="1" applyFill="1" applyAlignment="1">
      <alignment horizont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/>
    <xf numFmtId="0" fontId="5" fillId="2" borderId="0" xfId="0" applyFont="1" applyFill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3" fontId="10" fillId="7" borderId="0" xfId="0" applyNumberFormat="1" applyFont="1" applyFill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center"/>
    </xf>
    <xf numFmtId="3" fontId="10" fillId="7" borderId="2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0" fillId="2" borderId="0" xfId="0" applyFill="1"/>
    <xf numFmtId="0" fontId="15" fillId="3" borderId="0" xfId="0" applyFont="1" applyFill="1" applyAlignment="1">
      <alignment horizontal="center" vertical="center" wrapText="1"/>
    </xf>
    <xf numFmtId="0" fontId="4" fillId="2" borderId="0" xfId="8" applyFont="1" applyFill="1" applyAlignment="1">
      <alignment horizontal="left"/>
    </xf>
    <xf numFmtId="0" fontId="3" fillId="2" borderId="0" xfId="0" applyFont="1" applyFill="1"/>
    <xf numFmtId="0" fontId="16" fillId="2" borderId="0" xfId="0" applyFont="1" applyFill="1" applyAlignment="1">
      <alignment horizontal="left"/>
    </xf>
    <xf numFmtId="0" fontId="16" fillId="2" borderId="0" xfId="0" applyFont="1" applyFill="1"/>
    <xf numFmtId="0" fontId="17" fillId="2" borderId="0" xfId="0" applyFont="1" applyFill="1"/>
  </cellXfs>
  <cellStyles count="52">
    <cellStyle name="Normal" xfId="0" builtinId="0"/>
    <cellStyle name="Verificar Célula" xfId="1" builtinId="23"/>
    <cellStyle name="60% - Cor 6" xfId="2" builtinId="52"/>
    <cellStyle name="Vírgula [0]" xfId="3" builtinId="6"/>
    <cellStyle name="Vírgula" xfId="4" builtinId="3"/>
    <cellStyle name="Normal 5" xfId="5"/>
    <cellStyle name="Nota" xfId="6" builtinId="10"/>
    <cellStyle name="Moeda [0]" xfId="7" builtinId="7"/>
    <cellStyle name="Hiperligação" xfId="8" builtinId="8"/>
    <cellStyle name="Moeda" xfId="9" builtinId="4"/>
    <cellStyle name="Hiperligação Visitada" xfId="10" builtinId="9"/>
    <cellStyle name="40% - Cor 5" xfId="11" builtinId="47"/>
    <cellStyle name="Percentagem" xfId="12" builtinId="5"/>
    <cellStyle name="Normal 2" xfId="13"/>
    <cellStyle name="Texto de Aviso" xfId="14" builtinId="11"/>
    <cellStyle name="Título" xfId="15" builtinId="15"/>
    <cellStyle name="Normal 7" xfId="16"/>
    <cellStyle name="Texto Explicativo" xfId="17" builtinId="53"/>
    <cellStyle name="Cabeçalho 1" xfId="18" builtinId="16"/>
    <cellStyle name="Cabeçalho 2" xfId="19" builtinId="17"/>
    <cellStyle name="20% - Cor 1" xfId="20" builtinId="30"/>
    <cellStyle name="Cabeçalho 3" xfId="21" builtinId="18"/>
    <cellStyle name="20% - Cor 2" xfId="22" builtinId="34"/>
    <cellStyle name="Cabeçalho 4" xfId="23" builtinId="19"/>
    <cellStyle name="Mau" xfId="24" builtinId="27"/>
    <cellStyle name="Entrada" xfId="25" builtinId="20"/>
    <cellStyle name="Cor 2" xfId="26" builtinId="33"/>
    <cellStyle name="Saída" xfId="27" builtinId="21"/>
    <cellStyle name="Cálculo" xfId="28" builtinId="22"/>
    <cellStyle name="Célula Ligada" xfId="29" builtinId="24"/>
    <cellStyle name="Total" xfId="30" builtinId="25"/>
    <cellStyle name="60% - Cor 2" xfId="31" builtinId="36"/>
    <cellStyle name="Bom" xfId="32" builtinId="26"/>
    <cellStyle name="40% - Cor 3" xfId="33" builtinId="39"/>
    <cellStyle name="Neutro" xfId="34" builtinId="28"/>
    <cellStyle name="Cor 1" xfId="35" builtinId="29"/>
    <cellStyle name="40% - Cor 1" xfId="36" builtinId="31"/>
    <cellStyle name="60% - Cor 1" xfId="37" builtinId="32"/>
    <cellStyle name="40% - Cor 2" xfId="38" builtinId="35"/>
    <cellStyle name="Cor 3" xfId="39" builtinId="37"/>
    <cellStyle name="20% - Cor 3" xfId="40" builtinId="38"/>
    <cellStyle name="60% - Cor 3" xfId="41" builtinId="40"/>
    <cellStyle name="Cor 4" xfId="42" builtinId="41"/>
    <cellStyle name="20% - Cor 4" xfId="43" builtinId="42"/>
    <cellStyle name="40% - Cor 4" xfId="44" builtinId="43"/>
    <cellStyle name="60% - Cor 4" xfId="45" builtinId="44"/>
    <cellStyle name="Cor 5" xfId="46" builtinId="45"/>
    <cellStyle name="20% - Cor 5" xfId="47" builtinId="46"/>
    <cellStyle name="60% - Cor 5" xfId="48" builtinId="48"/>
    <cellStyle name="Cor 6" xfId="49" builtinId="49"/>
    <cellStyle name="20% - Cor 6" xfId="50" builtinId="50"/>
    <cellStyle name="40% - Cor 6" xfId="51" builtin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381000</xdr:colOff>
      <xdr:row>9</xdr:row>
      <xdr:rowOff>38100</xdr:rowOff>
    </xdr:from>
    <xdr:to>
      <xdr:col>15</xdr:col>
      <xdr:colOff>581025</xdr:colOff>
      <xdr:row>15</xdr:row>
      <xdr:rowOff>171450</xdr:rowOff>
    </xdr:to>
    <xdr:sp>
      <xdr:nvSpPr>
        <xdr:cNvPr id="4" name="CaixaDeTexto 8"/>
        <xdr:cNvSpPr txBox="1"/>
      </xdr:nvSpPr>
      <xdr:spPr>
        <a:xfrm>
          <a:off x="829310" y="1752600"/>
          <a:ext cx="8018145" cy="1276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anose="020B0604020202020204" pitchFamily="7" charset="0"/>
              <a:cs typeface="Arial" panose="020B0604020202020204" pitchFamily="7" charset="0"/>
            </a:rPr>
            <a:t>Os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 dados disponíveis neste documento dizem respeito ao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número de pessoas e famílias apoiadas pelo Banco Alimentar de Lisboa.</a:t>
          </a:r>
          <a:endParaRPr lang="pt-PT" sz="1000" baseline="0">
            <a:solidFill>
              <a:schemeClr val="dk1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A informação está acessível por famílias e pessoas apoiadas com cabazes alimentares por freguesia e pedidos de apoio directo referente ao periodo de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2008-2019</a:t>
          </a:r>
          <a:r>
            <a:rPr lang="pt-PT" sz="1000" b="0" baseline="0">
              <a:latin typeface="Arial" panose="020B0604020202020204" pitchFamily="7" charset="0"/>
              <a:cs typeface="Arial" panose="020B0604020202020204" pitchFamily="7" charset="0"/>
            </a:rPr>
            <a:t>.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 </a:t>
          </a:r>
          <a:r>
            <a:rPr lang="pt-PT" sz="10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 objectivo é actualizar esta base de dados com informação anual de modo a permitir efectuar um acompanhamento temporal muito próximo da realidade.</a:t>
          </a:r>
          <a:endParaRPr lang="pt-PT" sz="1000" baseline="0">
            <a:solidFill>
              <a:schemeClr val="dk1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/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Os dados podem ser analisados por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Concelho e Freguesias de Lisboa</a:t>
          </a:r>
          <a:r>
            <a:rPr lang="pt-PT" sz="1000" b="0" baseline="0">
              <a:latin typeface="Arial" panose="020B0604020202020204" pitchFamily="7" charset="0"/>
              <a:cs typeface="Arial" panose="020B0604020202020204" pitchFamily="7" charset="0"/>
            </a:rPr>
            <a:t> 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permitindo, assim, comparar territórios.</a:t>
          </a:r>
          <a:endParaRPr lang="pt-PT" sz="1000" baseline="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Os dados são fornecidos pelo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Banco Alimentar de Lisboa (BAL) 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e disponibilizados pelo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Observatório de luta contra a Pobreza na cidade de Lisboa (OLCPL)</a:t>
          </a:r>
          <a:r>
            <a:rPr lang="pt-PT" sz="1000" b="0" baseline="0">
              <a:latin typeface="Arial" panose="020B0604020202020204" pitchFamily="7" charset="0"/>
              <a:cs typeface="Arial" panose="020B0604020202020204" pitchFamily="7" charset="0"/>
            </a:rPr>
            <a:t>.</a:t>
          </a:r>
          <a:endParaRPr lang="pt-PT" sz="1000" b="0" baseline="0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pt-PT" sz="10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8</xdr:col>
      <xdr:colOff>76200</xdr:colOff>
      <xdr:row>1</xdr:row>
      <xdr:rowOff>28575</xdr:rowOff>
    </xdr:from>
    <xdr:to>
      <xdr:col>10</xdr:col>
      <xdr:colOff>369029</xdr:colOff>
      <xdr:row>7</xdr:row>
      <xdr:rowOff>147018</xdr:rowOff>
    </xdr:to>
    <xdr:pic>
      <xdr:nvPicPr>
        <xdr:cNvPr id="5" name="Imagem 4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163060" y="219075"/>
          <a:ext cx="1506855" cy="1261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85725</xdr:colOff>
      <xdr:row>1</xdr:row>
      <xdr:rowOff>9525</xdr:rowOff>
    </xdr:from>
    <xdr:to>
      <xdr:col>1</xdr:col>
      <xdr:colOff>304800</xdr:colOff>
      <xdr:row>2</xdr:row>
      <xdr:rowOff>142875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5725" y="161925"/>
          <a:ext cx="79692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</xdr:colOff>
      <xdr:row>0</xdr:row>
      <xdr:rowOff>114300</xdr:rowOff>
    </xdr:from>
    <xdr:to>
      <xdr:col>1</xdr:col>
      <xdr:colOff>266700</xdr:colOff>
      <xdr:row>2</xdr:row>
      <xdr:rowOff>95250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7625" y="114300"/>
          <a:ext cx="82613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</xdr:colOff>
      <xdr:row>1</xdr:row>
      <xdr:rowOff>19050</xdr:rowOff>
    </xdr:from>
    <xdr:to>
      <xdr:col>1</xdr:col>
      <xdr:colOff>276225</xdr:colOff>
      <xdr:row>2</xdr:row>
      <xdr:rowOff>114300</xdr:rowOff>
    </xdr:to>
    <xdr:sp>
      <xdr:nvSpPr>
        <xdr:cNvPr id="3" name="Rectângulo 2">
          <a:hlinkClick xmlns:r="http://schemas.openxmlformats.org/officeDocument/2006/relationships" r:id="rId1"/>
        </xdr:cNvPr>
        <xdr:cNvSpPr/>
      </xdr:nvSpPr>
      <xdr:spPr>
        <a:xfrm>
          <a:off x="57150" y="209550"/>
          <a:ext cx="82613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P25"/>
  <sheetViews>
    <sheetView tabSelected="1" workbookViewId="0">
      <selection activeCell="D18" sqref="D18:P18"/>
    </sheetView>
  </sheetViews>
  <sheetFormatPr defaultColWidth="9.1047619047619" defaultRowHeight="15"/>
  <cols>
    <col min="1" max="1" width="9.1047619047619" style="25"/>
    <col min="2" max="3" width="3.33333333333333" style="45" customWidth="1"/>
    <col min="4" max="15" width="9.1047619047619" style="46"/>
    <col min="16" max="16" width="7.66666666666667" style="46" customWidth="1"/>
    <col min="17" max="16384" width="9.1047619047619" style="46"/>
  </cols>
  <sheetData>
    <row r="9" customHeight="1" spans="3:16">
      <c r="C9" s="47" t="s">
        <v>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8" spans="3:16">
      <c r="C18" s="5" t="s">
        <v>1</v>
      </c>
      <c r="D18" s="48" t="s">
        <v>2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3:16">
      <c r="C19" s="5" t="s">
        <v>3</v>
      </c>
      <c r="D19" s="48" t="s">
        <v>4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3:16">
      <c r="C20" s="5" t="s">
        <v>5</v>
      </c>
      <c r="D20" s="48" t="s">
        <v>6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3:16">
      <c r="C21" s="49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>
      <c r="A22" s="46"/>
      <c r="B22" s="46"/>
      <c r="C22" s="46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>
      <c r="A23" s="46"/>
      <c r="B23" s="46"/>
      <c r="C23" s="4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3">
      <c r="A24" s="46"/>
      <c r="B24" s="46"/>
      <c r="C24" s="46"/>
    </row>
    <row r="25" spans="2:3">
      <c r="B25" s="46"/>
      <c r="C25" s="46"/>
    </row>
  </sheetData>
  <mergeCells count="4">
    <mergeCell ref="C9:P9"/>
    <mergeCell ref="D18:P18"/>
    <mergeCell ref="D19:P19"/>
    <mergeCell ref="D20:P20"/>
  </mergeCells>
  <hyperlinks>
    <hyperlink ref="D18:P18" location="'Famílias e Pessoas Apoiadas'!A1" display="Famílias e Pessoas Apoiadas pelo Banco Alimentar, no concelho de Lisboa"/>
    <hyperlink ref="D19:P19" location="'Famílias e PessoasApoiadas Freg'!A1" display="Famílias e Pessoas Apoiadas pelo Banco Alimentar, no concelho de Lisboa, por freguesia"/>
    <hyperlink ref="D20:P20" location="'Pedidos de Apoio'!A1" display="Nº de pedidos de apoio directo, no concelho de Lisboa, por freguesia"/>
  </hyperlinks>
  <pageMargins left="0.7" right="0.7" top="0.75" bottom="0.75" header="0.3" footer="0.3"/>
  <pageSetup paperSize="1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4"/>
  <sheetViews>
    <sheetView zoomScale="90" zoomScaleNormal="90" zoomScaleSheetLayoutView="90" topLeftCell="N1" workbookViewId="0">
      <selection activeCell="Z14" sqref="Z14"/>
    </sheetView>
  </sheetViews>
  <sheetFormatPr defaultColWidth="9.1047619047619" defaultRowHeight="12"/>
  <cols>
    <col min="1" max="1" width="8.66666666666667" style="7" customWidth="1"/>
    <col min="2" max="9" width="9.1047619047619" style="7"/>
    <col min="10" max="15" width="8.66666666666667" style="7" customWidth="1"/>
    <col min="16" max="19" width="9.1047619047619" style="7" customWidth="1"/>
    <col min="20" max="20" width="9.1047619047619" style="7"/>
    <col min="21" max="21" width="12.1047619047619" style="7" customWidth="1"/>
    <col min="22" max="22" width="13" style="7" customWidth="1"/>
    <col min="23" max="23" width="11.552380952381" style="7" customWidth="1"/>
    <col min="24" max="16384" width="9.1047619047619" style="7"/>
  </cols>
  <sheetData>
    <row r="1" s="25" customFormat="1"/>
    <row r="2" s="25" customFormat="1"/>
    <row r="3" s="25" customFormat="1"/>
    <row r="6" customHeight="1" spans="1:11">
      <c r="A6" s="5" t="s">
        <v>1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</row>
    <row r="7" customHeight="1" spans="1:12">
      <c r="A7" s="8"/>
      <c r="B7" s="8" t="s">
        <v>7</v>
      </c>
      <c r="E7" s="38"/>
      <c r="F7" s="38"/>
      <c r="G7" s="38"/>
      <c r="H7" s="38"/>
      <c r="I7" s="38"/>
      <c r="J7" s="38"/>
      <c r="K7" s="38"/>
      <c r="L7" s="38"/>
    </row>
    <row r="8" spans="1:1">
      <c r="A8" s="8"/>
    </row>
    <row r="9" ht="15" customHeight="1" spans="2:27">
      <c r="B9" s="9" t="s">
        <v>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ht="19.5" customHeight="1" spans="2:27">
      <c r="B10" s="10" t="s">
        <v>9</v>
      </c>
      <c r="C10" s="10"/>
      <c r="D10" s="10" t="s">
        <v>10</v>
      </c>
      <c r="E10" s="10"/>
      <c r="F10" s="10" t="s">
        <v>11</v>
      </c>
      <c r="G10" s="10"/>
      <c r="H10" s="10" t="s">
        <v>12</v>
      </c>
      <c r="I10" s="10"/>
      <c r="J10" s="10" t="s">
        <v>13</v>
      </c>
      <c r="K10" s="10"/>
      <c r="L10" s="10" t="s">
        <v>14</v>
      </c>
      <c r="M10" s="10"/>
      <c r="N10" s="10" t="s">
        <v>15</v>
      </c>
      <c r="O10" s="10"/>
      <c r="P10" s="10" t="s">
        <v>16</v>
      </c>
      <c r="Q10" s="10"/>
      <c r="R10" s="10" t="s">
        <v>17</v>
      </c>
      <c r="S10" s="10"/>
      <c r="T10" s="10" t="s">
        <v>18</v>
      </c>
      <c r="U10" s="10"/>
      <c r="V10" s="10" t="s">
        <v>19</v>
      </c>
      <c r="W10" s="10"/>
      <c r="X10" s="10" t="s">
        <v>20</v>
      </c>
      <c r="Y10" s="10"/>
      <c r="Z10" s="10" t="s">
        <v>21</v>
      </c>
      <c r="AA10" s="10"/>
    </row>
    <row r="11" ht="15" customHeight="1" spans="2:27">
      <c r="B11" s="26" t="s">
        <v>22</v>
      </c>
      <c r="C11" s="27"/>
      <c r="D11" s="26" t="s">
        <v>22</v>
      </c>
      <c r="E11" s="27"/>
      <c r="F11" s="33" t="s">
        <v>22</v>
      </c>
      <c r="G11" s="27"/>
      <c r="H11" s="33" t="s">
        <v>22</v>
      </c>
      <c r="I11" s="27"/>
      <c r="J11" s="33" t="s">
        <v>22</v>
      </c>
      <c r="K11" s="27"/>
      <c r="L11" s="33" t="s">
        <v>22</v>
      </c>
      <c r="M11" s="27"/>
      <c r="N11" s="33" t="s">
        <v>22</v>
      </c>
      <c r="O11" s="34"/>
      <c r="P11" s="33" t="s">
        <v>22</v>
      </c>
      <c r="Q11" s="34"/>
      <c r="R11" s="33" t="s">
        <v>22</v>
      </c>
      <c r="S11" s="34"/>
      <c r="T11" s="33" t="s">
        <v>22</v>
      </c>
      <c r="U11" s="34"/>
      <c r="V11" s="33" t="s">
        <v>22</v>
      </c>
      <c r="W11" s="34"/>
      <c r="X11" s="33" t="s">
        <v>22</v>
      </c>
      <c r="Y11" s="34"/>
      <c r="Z11" s="33" t="s">
        <v>22</v>
      </c>
      <c r="AA11" s="34"/>
    </row>
    <row r="12" ht="25.5" customHeight="1" spans="2:27">
      <c r="B12" s="39" t="s">
        <v>23</v>
      </c>
      <c r="C12" s="39" t="s">
        <v>24</v>
      </c>
      <c r="D12" s="39" t="s">
        <v>23</v>
      </c>
      <c r="E12" s="39" t="s">
        <v>24</v>
      </c>
      <c r="F12" s="39" t="s">
        <v>23</v>
      </c>
      <c r="G12" s="39" t="s">
        <v>24</v>
      </c>
      <c r="H12" s="39" t="s">
        <v>23</v>
      </c>
      <c r="I12" s="39" t="s">
        <v>24</v>
      </c>
      <c r="J12" s="39" t="s">
        <v>23</v>
      </c>
      <c r="K12" s="39" t="s">
        <v>24</v>
      </c>
      <c r="L12" s="39" t="s">
        <v>23</v>
      </c>
      <c r="M12" s="39" t="s">
        <v>24</v>
      </c>
      <c r="N12" s="39" t="s">
        <v>23</v>
      </c>
      <c r="O12" s="39" t="s">
        <v>24</v>
      </c>
      <c r="P12" s="28" t="s">
        <v>23</v>
      </c>
      <c r="Q12" s="28" t="s">
        <v>24</v>
      </c>
      <c r="R12" s="28" t="s">
        <v>23</v>
      </c>
      <c r="S12" s="28" t="s">
        <v>24</v>
      </c>
      <c r="T12" s="28" t="s">
        <v>23</v>
      </c>
      <c r="U12" s="28" t="s">
        <v>24</v>
      </c>
      <c r="V12" s="28" t="s">
        <v>23</v>
      </c>
      <c r="W12" s="28" t="s">
        <v>24</v>
      </c>
      <c r="X12" s="28" t="s">
        <v>23</v>
      </c>
      <c r="Y12" s="28" t="s">
        <v>24</v>
      </c>
      <c r="Z12" s="28" t="s">
        <v>23</v>
      </c>
      <c r="AA12" s="28" t="s">
        <v>24</v>
      </c>
    </row>
    <row r="13" ht="30" customHeight="1" spans="1:27">
      <c r="A13" s="40"/>
      <c r="B13" s="41">
        <v>4719</v>
      </c>
      <c r="C13" s="42">
        <v>13336</v>
      </c>
      <c r="D13" s="43">
        <v>4921</v>
      </c>
      <c r="E13" s="42">
        <v>13491</v>
      </c>
      <c r="F13" s="43">
        <v>5246</v>
      </c>
      <c r="G13" s="42">
        <v>14360</v>
      </c>
      <c r="H13" s="43">
        <v>5601</v>
      </c>
      <c r="I13" s="42">
        <v>15182</v>
      </c>
      <c r="J13" s="43">
        <v>6740</v>
      </c>
      <c r="K13" s="42">
        <v>17630</v>
      </c>
      <c r="L13" s="43">
        <v>7061</v>
      </c>
      <c r="M13" s="42">
        <v>18394</v>
      </c>
      <c r="N13" s="43">
        <v>6713</v>
      </c>
      <c r="O13" s="42">
        <v>18273</v>
      </c>
      <c r="P13" s="43">
        <v>6030</v>
      </c>
      <c r="Q13" s="42">
        <v>16349</v>
      </c>
      <c r="R13" s="43">
        <v>5756</v>
      </c>
      <c r="S13" s="42">
        <v>15583</v>
      </c>
      <c r="T13" s="41">
        <v>5372</v>
      </c>
      <c r="U13" s="41">
        <v>14368</v>
      </c>
      <c r="V13" s="41">
        <v>4562</v>
      </c>
      <c r="W13" s="41">
        <v>12293</v>
      </c>
      <c r="X13" s="41">
        <v>4392</v>
      </c>
      <c r="Y13" s="41">
        <v>11785</v>
      </c>
      <c r="Z13" s="41">
        <v>5100</v>
      </c>
      <c r="AA13" s="41">
        <v>14394</v>
      </c>
    </row>
    <row r="14" spans="1:19">
      <c r="A14" s="19"/>
      <c r="B14" s="20"/>
      <c r="K14" s="44"/>
      <c r="L14" s="44"/>
      <c r="M14" s="44"/>
      <c r="N14" s="44"/>
      <c r="O14" s="44"/>
      <c r="R14" s="44"/>
      <c r="S14" s="44"/>
    </row>
  </sheetData>
  <mergeCells count="28">
    <mergeCell ref="B6:K6"/>
    <mergeCell ref="B9:Y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8"/>
  <sheetViews>
    <sheetView workbookViewId="0">
      <pane xSplit="2" ySplit="11" topLeftCell="V12" activePane="bottomRight" state="frozen"/>
      <selection/>
      <selection pane="topRight"/>
      <selection pane="bottomLeft"/>
      <selection pane="bottomRight" activeCell="AA36" sqref="AA36"/>
    </sheetView>
  </sheetViews>
  <sheetFormatPr defaultColWidth="9.1047619047619" defaultRowHeight="12"/>
  <cols>
    <col min="1" max="1" width="9.1047619047619" style="7"/>
    <col min="2" max="2" width="23.7809523809524" style="7" customWidth="1"/>
    <col min="3" max="4" width="9.1047619047619" style="7"/>
    <col min="5" max="5" width="9.66666666666667" style="7" customWidth="1"/>
    <col min="6" max="6" width="8.1047619047619" style="7" customWidth="1"/>
    <col min="7" max="18" width="9.1047619047619" style="7" customWidth="1"/>
    <col min="19" max="16384" width="9.1047619047619" style="7"/>
  </cols>
  <sheetData>
    <row r="1" s="25" customFormat="1"/>
    <row r="2" s="25" customFormat="1"/>
    <row r="3" s="25" customFormat="1"/>
    <row r="4" s="25" customFormat="1"/>
    <row r="6" spans="1:10">
      <c r="A6" s="5" t="s">
        <v>3</v>
      </c>
      <c r="B6" s="6" t="s">
        <v>4</v>
      </c>
      <c r="C6" s="6"/>
      <c r="D6" s="6"/>
      <c r="E6" s="6"/>
      <c r="F6" s="6"/>
      <c r="G6" s="6"/>
      <c r="H6" s="6"/>
      <c r="I6" s="6"/>
      <c r="J6" s="6"/>
    </row>
    <row r="7" spans="2:2">
      <c r="B7" s="8" t="s">
        <v>7</v>
      </c>
    </row>
    <row r="8" spans="2:2">
      <c r="B8" s="8"/>
    </row>
    <row r="9" spans="3:28">
      <c r="C9" s="9" t="s">
        <v>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3:28">
      <c r="C10" s="10" t="s">
        <v>9</v>
      </c>
      <c r="D10" s="10"/>
      <c r="E10" s="10" t="s">
        <v>10</v>
      </c>
      <c r="F10" s="10"/>
      <c r="G10" s="10" t="s">
        <v>11</v>
      </c>
      <c r="H10" s="10"/>
      <c r="I10" s="10" t="s">
        <v>12</v>
      </c>
      <c r="J10" s="10"/>
      <c r="K10" s="10">
        <v>2012</v>
      </c>
      <c r="L10" s="10">
        <v>2013</v>
      </c>
      <c r="M10" s="10">
        <v>2013</v>
      </c>
      <c r="N10" s="10">
        <v>2013</v>
      </c>
      <c r="O10" s="10">
        <v>2014</v>
      </c>
      <c r="P10" s="10">
        <v>2013</v>
      </c>
      <c r="Q10" s="10">
        <v>2015</v>
      </c>
      <c r="R10" s="10"/>
      <c r="S10" s="10">
        <v>2016</v>
      </c>
      <c r="T10" s="10"/>
      <c r="U10" s="10">
        <v>2017</v>
      </c>
      <c r="V10" s="10"/>
      <c r="W10" s="10">
        <v>2018</v>
      </c>
      <c r="X10" s="10"/>
      <c r="Y10" s="10">
        <v>2019</v>
      </c>
      <c r="Z10" s="10"/>
      <c r="AA10" s="10">
        <v>2020</v>
      </c>
      <c r="AB10" s="10"/>
    </row>
    <row r="11" spans="3:28">
      <c r="C11" s="26" t="s">
        <v>22</v>
      </c>
      <c r="D11" s="27"/>
      <c r="E11" s="26" t="s">
        <v>22</v>
      </c>
      <c r="F11" s="27"/>
      <c r="G11" s="26" t="s">
        <v>22</v>
      </c>
      <c r="H11" s="27"/>
      <c r="I11" s="26" t="s">
        <v>22</v>
      </c>
      <c r="J11" s="27"/>
      <c r="K11" s="26" t="s">
        <v>22</v>
      </c>
      <c r="L11" s="27"/>
      <c r="M11" s="26" t="s">
        <v>22</v>
      </c>
      <c r="N11" s="27"/>
      <c r="O11" s="26" t="s">
        <v>22</v>
      </c>
      <c r="P11" s="27"/>
      <c r="Q11" s="33" t="s">
        <v>22</v>
      </c>
      <c r="R11" s="27"/>
      <c r="S11" s="34" t="s">
        <v>22</v>
      </c>
      <c r="T11" s="34"/>
      <c r="U11" s="34" t="s">
        <v>22</v>
      </c>
      <c r="V11" s="34"/>
      <c r="W11" s="34" t="s">
        <v>22</v>
      </c>
      <c r="X11" s="34"/>
      <c r="Y11" s="34" t="s">
        <v>22</v>
      </c>
      <c r="Z11" s="34"/>
      <c r="AA11" s="34" t="s">
        <v>22</v>
      </c>
      <c r="AB11" s="34"/>
    </row>
    <row r="12" spans="3:28">
      <c r="C12" s="28" t="s">
        <v>23</v>
      </c>
      <c r="D12" s="28" t="s">
        <v>24</v>
      </c>
      <c r="E12" s="28" t="s">
        <v>23</v>
      </c>
      <c r="F12" s="28" t="s">
        <v>24</v>
      </c>
      <c r="G12" s="28" t="s">
        <v>23</v>
      </c>
      <c r="H12" s="28" t="s">
        <v>24</v>
      </c>
      <c r="I12" s="28" t="s">
        <v>23</v>
      </c>
      <c r="J12" s="28" t="s">
        <v>24</v>
      </c>
      <c r="K12" s="28" t="s">
        <v>23</v>
      </c>
      <c r="L12" s="28" t="s">
        <v>24</v>
      </c>
      <c r="M12" s="28" t="s">
        <v>23</v>
      </c>
      <c r="N12" s="28" t="s">
        <v>24</v>
      </c>
      <c r="O12" s="28" t="s">
        <v>23</v>
      </c>
      <c r="P12" s="28" t="s">
        <v>24</v>
      </c>
      <c r="Q12" s="28" t="s">
        <v>23</v>
      </c>
      <c r="R12" s="28" t="s">
        <v>24</v>
      </c>
      <c r="S12" s="28" t="s">
        <v>23</v>
      </c>
      <c r="T12" s="28" t="s">
        <v>24</v>
      </c>
      <c r="U12" s="28" t="s">
        <v>23</v>
      </c>
      <c r="V12" s="28" t="s">
        <v>24</v>
      </c>
      <c r="W12" s="28" t="s">
        <v>23</v>
      </c>
      <c r="X12" s="28" t="s">
        <v>24</v>
      </c>
      <c r="Y12" s="28" t="s">
        <v>23</v>
      </c>
      <c r="Z12" s="28" t="s">
        <v>24</v>
      </c>
      <c r="AA12" s="28" t="s">
        <v>23</v>
      </c>
      <c r="AB12" s="28" t="s">
        <v>24</v>
      </c>
    </row>
    <row r="13" spans="2:28">
      <c r="B13" s="11" t="s">
        <v>25</v>
      </c>
      <c r="C13" s="29">
        <v>4719</v>
      </c>
      <c r="D13" s="29">
        <v>13336</v>
      </c>
      <c r="E13" s="29">
        <v>4921</v>
      </c>
      <c r="F13" s="29">
        <v>13491</v>
      </c>
      <c r="G13" s="29">
        <v>5246</v>
      </c>
      <c r="H13" s="29">
        <v>14360</v>
      </c>
      <c r="I13" s="29">
        <v>5601</v>
      </c>
      <c r="J13" s="29">
        <v>15182</v>
      </c>
      <c r="K13" s="29">
        <v>6740</v>
      </c>
      <c r="L13" s="29">
        <v>17630</v>
      </c>
      <c r="M13" s="29">
        <v>7061</v>
      </c>
      <c r="N13" s="29">
        <v>18394</v>
      </c>
      <c r="O13" s="29">
        <v>6713</v>
      </c>
      <c r="P13" s="29">
        <v>18273</v>
      </c>
      <c r="Q13" s="29">
        <f t="shared" ref="Q13:V13" si="0">SUM(Q14:Q37)</f>
        <v>6030</v>
      </c>
      <c r="R13" s="29">
        <f t="shared" si="0"/>
        <v>16349</v>
      </c>
      <c r="S13" s="35">
        <f t="shared" si="0"/>
        <v>5756</v>
      </c>
      <c r="T13" s="29">
        <f t="shared" si="0"/>
        <v>15583</v>
      </c>
      <c r="U13" s="35">
        <f t="shared" si="0"/>
        <v>5372</v>
      </c>
      <c r="V13" s="35">
        <f t="shared" si="0"/>
        <v>14368</v>
      </c>
      <c r="W13" s="35">
        <v>4562</v>
      </c>
      <c r="X13" s="29">
        <v>12293</v>
      </c>
      <c r="Y13" s="36">
        <f t="shared" ref="Y13:AB13" si="1">SUM(Y14:Y37)</f>
        <v>4267</v>
      </c>
      <c r="Z13" s="36">
        <f t="shared" si="1"/>
        <v>11353</v>
      </c>
      <c r="AA13" s="36">
        <f t="shared" si="1"/>
        <v>5165</v>
      </c>
      <c r="AB13" s="36">
        <f t="shared" si="1"/>
        <v>14328</v>
      </c>
    </row>
    <row r="14" ht="15" customHeight="1" spans="2:28">
      <c r="B14" s="14" t="s">
        <v>26</v>
      </c>
      <c r="C14" s="30">
        <v>233</v>
      </c>
      <c r="D14" s="30">
        <v>617</v>
      </c>
      <c r="E14" s="30">
        <v>245</v>
      </c>
      <c r="F14" s="30">
        <v>630</v>
      </c>
      <c r="G14" s="30">
        <v>245</v>
      </c>
      <c r="H14" s="30">
        <v>648</v>
      </c>
      <c r="I14" s="30">
        <v>264</v>
      </c>
      <c r="J14" s="30">
        <v>705</v>
      </c>
      <c r="K14" s="30" t="s">
        <v>27</v>
      </c>
      <c r="L14" s="30" t="s">
        <v>27</v>
      </c>
      <c r="M14" s="30" t="s">
        <v>27</v>
      </c>
      <c r="N14" s="30" t="s">
        <v>27</v>
      </c>
      <c r="O14" s="30">
        <v>248</v>
      </c>
      <c r="P14" s="30">
        <v>665</v>
      </c>
      <c r="Q14" s="30">
        <v>233</v>
      </c>
      <c r="R14" s="30">
        <v>607</v>
      </c>
      <c r="S14" s="30">
        <v>195</v>
      </c>
      <c r="T14" s="30">
        <v>517</v>
      </c>
      <c r="U14" s="32">
        <v>182</v>
      </c>
      <c r="V14" s="32">
        <v>452</v>
      </c>
      <c r="W14" s="30">
        <v>146</v>
      </c>
      <c r="X14" s="30">
        <v>365</v>
      </c>
      <c r="Y14" s="7">
        <v>158</v>
      </c>
      <c r="Z14" s="7">
        <v>397</v>
      </c>
      <c r="AA14" s="7">
        <v>168</v>
      </c>
      <c r="AB14" s="7">
        <v>397</v>
      </c>
    </row>
    <row r="15" ht="15" customHeight="1" spans="2:28">
      <c r="B15" s="31" t="s">
        <v>28</v>
      </c>
      <c r="C15" s="30">
        <v>60</v>
      </c>
      <c r="D15" s="30">
        <v>159</v>
      </c>
      <c r="E15" s="30">
        <v>65</v>
      </c>
      <c r="F15" s="30">
        <v>180</v>
      </c>
      <c r="G15" s="30">
        <v>68</v>
      </c>
      <c r="H15" s="30">
        <v>188</v>
      </c>
      <c r="I15" s="30">
        <v>68</v>
      </c>
      <c r="J15" s="30">
        <v>200</v>
      </c>
      <c r="K15" s="30" t="s">
        <v>27</v>
      </c>
      <c r="L15" s="30" t="s">
        <v>27</v>
      </c>
      <c r="M15" s="30" t="s">
        <v>27</v>
      </c>
      <c r="N15" s="30" t="s">
        <v>27</v>
      </c>
      <c r="O15" s="30">
        <v>111</v>
      </c>
      <c r="P15" s="30">
        <v>302</v>
      </c>
      <c r="Q15" s="30">
        <v>66</v>
      </c>
      <c r="R15" s="30">
        <v>190</v>
      </c>
      <c r="S15" s="30">
        <v>66</v>
      </c>
      <c r="T15" s="30">
        <v>196</v>
      </c>
      <c r="U15" s="32">
        <v>81</v>
      </c>
      <c r="V15" s="32">
        <v>216</v>
      </c>
      <c r="W15" s="30">
        <v>64</v>
      </c>
      <c r="X15" s="30">
        <v>176</v>
      </c>
      <c r="Y15" s="7">
        <v>72</v>
      </c>
      <c r="Z15" s="7">
        <v>188</v>
      </c>
      <c r="AA15" s="7">
        <v>61</v>
      </c>
      <c r="AB15" s="7">
        <v>162</v>
      </c>
    </row>
    <row r="16" ht="15" customHeight="1" spans="2:28">
      <c r="B16" s="31" t="s">
        <v>29</v>
      </c>
      <c r="C16" s="30">
        <v>317</v>
      </c>
      <c r="D16" s="30">
        <v>949</v>
      </c>
      <c r="E16" s="30">
        <v>333</v>
      </c>
      <c r="F16" s="30">
        <v>1005</v>
      </c>
      <c r="G16" s="30">
        <v>304</v>
      </c>
      <c r="H16" s="30">
        <v>825</v>
      </c>
      <c r="I16" s="30">
        <v>317</v>
      </c>
      <c r="J16" s="30">
        <v>826</v>
      </c>
      <c r="K16" s="30" t="s">
        <v>27</v>
      </c>
      <c r="L16" s="30" t="s">
        <v>27</v>
      </c>
      <c r="M16" s="30" t="s">
        <v>27</v>
      </c>
      <c r="N16" s="30" t="s">
        <v>27</v>
      </c>
      <c r="O16" s="30">
        <v>292</v>
      </c>
      <c r="P16" s="30">
        <v>862</v>
      </c>
      <c r="Q16" s="30">
        <v>344</v>
      </c>
      <c r="R16" s="30">
        <v>993</v>
      </c>
      <c r="S16" s="30">
        <v>276</v>
      </c>
      <c r="T16" s="30">
        <v>794</v>
      </c>
      <c r="U16" s="32">
        <v>245</v>
      </c>
      <c r="V16" s="32">
        <v>686</v>
      </c>
      <c r="W16" s="30">
        <v>198</v>
      </c>
      <c r="X16" s="30">
        <v>555</v>
      </c>
      <c r="Y16" s="7">
        <v>186</v>
      </c>
      <c r="Z16" s="7">
        <v>515</v>
      </c>
      <c r="AA16" s="7">
        <v>177</v>
      </c>
      <c r="AB16" s="7">
        <v>495</v>
      </c>
    </row>
    <row r="17" ht="15" customHeight="1" spans="2:28">
      <c r="B17" s="31" t="s">
        <v>30</v>
      </c>
      <c r="C17" s="30">
        <v>87</v>
      </c>
      <c r="D17" s="30">
        <v>235</v>
      </c>
      <c r="E17" s="30">
        <v>87</v>
      </c>
      <c r="F17" s="30">
        <v>235</v>
      </c>
      <c r="G17" s="30">
        <v>87</v>
      </c>
      <c r="H17" s="30">
        <v>234</v>
      </c>
      <c r="I17" s="30">
        <v>87</v>
      </c>
      <c r="J17" s="30">
        <v>234</v>
      </c>
      <c r="K17" s="30" t="s">
        <v>27</v>
      </c>
      <c r="L17" s="30" t="s">
        <v>27</v>
      </c>
      <c r="M17" s="30" t="s">
        <v>27</v>
      </c>
      <c r="N17" s="30" t="s">
        <v>27</v>
      </c>
      <c r="O17" s="30">
        <v>148</v>
      </c>
      <c r="P17" s="30">
        <v>365</v>
      </c>
      <c r="Q17" s="30">
        <v>105</v>
      </c>
      <c r="R17" s="30">
        <v>239</v>
      </c>
      <c r="S17" s="30">
        <v>110</v>
      </c>
      <c r="T17" s="30">
        <v>255</v>
      </c>
      <c r="U17" s="32">
        <v>138</v>
      </c>
      <c r="V17" s="32">
        <v>339</v>
      </c>
      <c r="W17" s="30" t="s">
        <v>27</v>
      </c>
      <c r="X17" s="30" t="s">
        <v>27</v>
      </c>
      <c r="Y17" s="7">
        <v>117</v>
      </c>
      <c r="Z17" s="7">
        <v>287</v>
      </c>
      <c r="AA17" s="7">
        <v>128</v>
      </c>
      <c r="AB17" s="7">
        <v>316</v>
      </c>
    </row>
    <row r="18" ht="15" customHeight="1" spans="2:28">
      <c r="B18" s="31" t="s">
        <v>31</v>
      </c>
      <c r="C18" s="30">
        <v>200</v>
      </c>
      <c r="D18" s="30">
        <v>533</v>
      </c>
      <c r="E18" s="30">
        <v>276</v>
      </c>
      <c r="F18" s="30">
        <v>708</v>
      </c>
      <c r="G18" s="30">
        <v>299</v>
      </c>
      <c r="H18" s="30">
        <v>688</v>
      </c>
      <c r="I18" s="30">
        <v>320</v>
      </c>
      <c r="J18" s="30">
        <v>767</v>
      </c>
      <c r="K18" s="30" t="s">
        <v>27</v>
      </c>
      <c r="L18" s="30" t="s">
        <v>27</v>
      </c>
      <c r="M18" s="30" t="s">
        <v>27</v>
      </c>
      <c r="N18" s="30" t="s">
        <v>27</v>
      </c>
      <c r="O18" s="30">
        <v>472</v>
      </c>
      <c r="P18" s="30">
        <v>827</v>
      </c>
      <c r="Q18" s="30">
        <v>502</v>
      </c>
      <c r="R18" s="30">
        <v>1032</v>
      </c>
      <c r="S18" s="30">
        <v>305</v>
      </c>
      <c r="T18" s="30">
        <v>563</v>
      </c>
      <c r="U18" s="32">
        <v>306</v>
      </c>
      <c r="V18" s="32">
        <v>579</v>
      </c>
      <c r="W18" s="30">
        <v>272</v>
      </c>
      <c r="X18" s="30">
        <v>518</v>
      </c>
      <c r="Y18" s="7">
        <v>195</v>
      </c>
      <c r="Z18" s="7">
        <v>376</v>
      </c>
      <c r="AA18" s="7">
        <v>296</v>
      </c>
      <c r="AB18" s="7">
        <v>570</v>
      </c>
    </row>
    <row r="19" ht="15" customHeight="1" spans="2:28">
      <c r="B19" s="31" t="s">
        <v>32</v>
      </c>
      <c r="C19" s="30">
        <v>104</v>
      </c>
      <c r="D19" s="30">
        <v>260</v>
      </c>
      <c r="E19" s="30">
        <v>121</v>
      </c>
      <c r="F19" s="30">
        <v>293</v>
      </c>
      <c r="G19" s="30">
        <v>147</v>
      </c>
      <c r="H19" s="30">
        <v>359</v>
      </c>
      <c r="I19" s="30">
        <v>166</v>
      </c>
      <c r="J19" s="30">
        <v>403</v>
      </c>
      <c r="K19" s="30" t="s">
        <v>27</v>
      </c>
      <c r="L19" s="30" t="s">
        <v>27</v>
      </c>
      <c r="M19" s="30" t="s">
        <v>27</v>
      </c>
      <c r="N19" s="30" t="s">
        <v>27</v>
      </c>
      <c r="O19" s="30">
        <v>192</v>
      </c>
      <c r="P19" s="30">
        <v>518</v>
      </c>
      <c r="Q19" s="30">
        <v>312</v>
      </c>
      <c r="R19" s="30">
        <v>825</v>
      </c>
      <c r="S19" s="30">
        <v>300</v>
      </c>
      <c r="T19" s="30">
        <v>840</v>
      </c>
      <c r="U19" s="32">
        <v>183</v>
      </c>
      <c r="V19" s="32">
        <v>536</v>
      </c>
      <c r="W19" s="30">
        <v>174</v>
      </c>
      <c r="X19" s="30">
        <v>512</v>
      </c>
      <c r="Y19" s="7">
        <v>173</v>
      </c>
      <c r="Z19" s="7">
        <v>509</v>
      </c>
      <c r="AA19" s="7">
        <v>172</v>
      </c>
      <c r="AB19" s="7">
        <v>580</v>
      </c>
    </row>
    <row r="20" ht="15" customHeight="1" spans="2:28">
      <c r="B20" s="31" t="s">
        <v>33</v>
      </c>
      <c r="C20" s="30">
        <v>109</v>
      </c>
      <c r="D20" s="30">
        <v>350</v>
      </c>
      <c r="E20" s="30">
        <v>109</v>
      </c>
      <c r="F20" s="30">
        <v>350</v>
      </c>
      <c r="G20" s="30">
        <v>120</v>
      </c>
      <c r="H20" s="30">
        <v>387</v>
      </c>
      <c r="I20" s="30">
        <v>120</v>
      </c>
      <c r="J20" s="30">
        <v>387</v>
      </c>
      <c r="K20" s="30" t="s">
        <v>27</v>
      </c>
      <c r="L20" s="30" t="s">
        <v>27</v>
      </c>
      <c r="M20" s="30" t="s">
        <v>27</v>
      </c>
      <c r="N20" s="30" t="s">
        <v>27</v>
      </c>
      <c r="O20" s="30">
        <v>121</v>
      </c>
      <c r="P20" s="30">
        <v>326</v>
      </c>
      <c r="Q20" s="30">
        <v>100</v>
      </c>
      <c r="R20" s="30">
        <v>224</v>
      </c>
      <c r="S20" s="30">
        <v>88</v>
      </c>
      <c r="T20" s="30">
        <v>198</v>
      </c>
      <c r="U20" s="32">
        <v>71</v>
      </c>
      <c r="V20" s="32">
        <v>153</v>
      </c>
      <c r="W20" s="30">
        <v>71</v>
      </c>
      <c r="X20" s="30">
        <v>153</v>
      </c>
      <c r="Y20" s="7">
        <v>71</v>
      </c>
      <c r="Z20" s="7">
        <v>153</v>
      </c>
      <c r="AA20" s="7">
        <v>83</v>
      </c>
      <c r="AB20" s="7">
        <v>190</v>
      </c>
    </row>
    <row r="21" ht="15" customHeight="1" spans="2:28">
      <c r="B21" s="31" t="s">
        <v>34</v>
      </c>
      <c r="C21" s="30">
        <v>74</v>
      </c>
      <c r="D21" s="30">
        <v>156</v>
      </c>
      <c r="E21" s="30">
        <v>74</v>
      </c>
      <c r="F21" s="30">
        <v>156</v>
      </c>
      <c r="G21" s="30">
        <v>74</v>
      </c>
      <c r="H21" s="30">
        <v>156</v>
      </c>
      <c r="I21" s="30">
        <v>74</v>
      </c>
      <c r="J21" s="30">
        <v>170</v>
      </c>
      <c r="K21" s="30" t="s">
        <v>27</v>
      </c>
      <c r="L21" s="30" t="s">
        <v>27</v>
      </c>
      <c r="M21" s="30" t="s">
        <v>27</v>
      </c>
      <c r="N21" s="30" t="s">
        <v>27</v>
      </c>
      <c r="O21" s="30">
        <v>75</v>
      </c>
      <c r="P21" s="30">
        <v>170</v>
      </c>
      <c r="Q21" s="30">
        <v>75</v>
      </c>
      <c r="R21" s="30">
        <v>170</v>
      </c>
      <c r="S21" s="30">
        <v>75</v>
      </c>
      <c r="T21" s="30">
        <v>170</v>
      </c>
      <c r="U21" s="32">
        <v>75</v>
      </c>
      <c r="V21" s="32">
        <v>170</v>
      </c>
      <c r="W21" s="30">
        <v>75</v>
      </c>
      <c r="X21" s="30">
        <v>170</v>
      </c>
      <c r="Y21" s="7">
        <v>40</v>
      </c>
      <c r="Z21" s="7">
        <v>134</v>
      </c>
      <c r="AA21" s="7">
        <v>40</v>
      </c>
      <c r="AB21" s="7">
        <v>134</v>
      </c>
    </row>
    <row r="22" ht="15" customHeight="1" spans="2:28">
      <c r="B22" s="31" t="s">
        <v>35</v>
      </c>
      <c r="C22" s="30">
        <v>72</v>
      </c>
      <c r="D22" s="30">
        <v>178</v>
      </c>
      <c r="E22" s="30">
        <v>66</v>
      </c>
      <c r="F22" s="30">
        <v>167</v>
      </c>
      <c r="G22" s="30">
        <v>64</v>
      </c>
      <c r="H22" s="30">
        <v>168</v>
      </c>
      <c r="I22" s="30">
        <v>147</v>
      </c>
      <c r="J22" s="30">
        <v>465</v>
      </c>
      <c r="K22" s="30" t="s">
        <v>27</v>
      </c>
      <c r="L22" s="30" t="s">
        <v>27</v>
      </c>
      <c r="M22" s="30" t="s">
        <v>27</v>
      </c>
      <c r="N22" s="30" t="s">
        <v>27</v>
      </c>
      <c r="O22" s="30">
        <v>256</v>
      </c>
      <c r="P22" s="30">
        <v>824</v>
      </c>
      <c r="Q22" s="30">
        <v>230</v>
      </c>
      <c r="R22" s="30">
        <v>711</v>
      </c>
      <c r="S22" s="30">
        <v>229</v>
      </c>
      <c r="T22" s="30">
        <v>749</v>
      </c>
      <c r="U22" s="32">
        <v>240</v>
      </c>
      <c r="V22" s="32">
        <v>696</v>
      </c>
      <c r="W22" s="30">
        <v>198</v>
      </c>
      <c r="X22" s="30">
        <v>601</v>
      </c>
      <c r="Y22" s="7">
        <v>252</v>
      </c>
      <c r="Z22" s="7">
        <v>754</v>
      </c>
      <c r="AA22" s="7">
        <v>312</v>
      </c>
      <c r="AB22" s="7">
        <v>1084</v>
      </c>
    </row>
    <row r="23" ht="15" customHeight="1" spans="2:28">
      <c r="B23" s="31" t="s">
        <v>36</v>
      </c>
      <c r="C23" s="30">
        <v>238</v>
      </c>
      <c r="D23" s="30">
        <v>762</v>
      </c>
      <c r="E23" s="30">
        <v>269</v>
      </c>
      <c r="F23" s="30">
        <v>923</v>
      </c>
      <c r="G23" s="30">
        <v>292</v>
      </c>
      <c r="H23" s="30">
        <v>1018</v>
      </c>
      <c r="I23" s="30">
        <v>313</v>
      </c>
      <c r="J23" s="30">
        <v>1062</v>
      </c>
      <c r="K23" s="30" t="s">
        <v>27</v>
      </c>
      <c r="L23" s="30" t="s">
        <v>27</v>
      </c>
      <c r="M23" s="30" t="s">
        <v>27</v>
      </c>
      <c r="N23" s="30" t="s">
        <v>27</v>
      </c>
      <c r="O23" s="30">
        <v>395</v>
      </c>
      <c r="P23" s="30">
        <v>1330</v>
      </c>
      <c r="Q23" s="30">
        <v>355</v>
      </c>
      <c r="R23" s="30">
        <v>1173</v>
      </c>
      <c r="S23" s="30">
        <v>357</v>
      </c>
      <c r="T23" s="30">
        <v>1169</v>
      </c>
      <c r="U23" s="32">
        <v>351</v>
      </c>
      <c r="V23" s="32">
        <v>1105</v>
      </c>
      <c r="W23" s="30">
        <v>347</v>
      </c>
      <c r="X23" s="30">
        <v>1105</v>
      </c>
      <c r="Y23" s="7">
        <v>230</v>
      </c>
      <c r="Z23" s="7">
        <v>701</v>
      </c>
      <c r="AA23" s="7">
        <v>259</v>
      </c>
      <c r="AB23" s="7">
        <v>820</v>
      </c>
    </row>
    <row r="24" ht="15" customHeight="1" spans="2:28">
      <c r="B24" s="31" t="s">
        <v>37</v>
      </c>
      <c r="C24" s="30">
        <v>191</v>
      </c>
      <c r="D24" s="30">
        <v>531</v>
      </c>
      <c r="E24" s="30">
        <v>239</v>
      </c>
      <c r="F24" s="30">
        <v>682</v>
      </c>
      <c r="G24" s="30">
        <v>297</v>
      </c>
      <c r="H24" s="30">
        <v>930</v>
      </c>
      <c r="I24" s="30">
        <v>232</v>
      </c>
      <c r="J24" s="30">
        <v>683</v>
      </c>
      <c r="K24" s="30" t="s">
        <v>27</v>
      </c>
      <c r="L24" s="30" t="s">
        <v>27</v>
      </c>
      <c r="M24" s="30" t="s">
        <v>27</v>
      </c>
      <c r="N24" s="30" t="s">
        <v>27</v>
      </c>
      <c r="O24" s="30">
        <v>240</v>
      </c>
      <c r="P24" s="30">
        <v>672</v>
      </c>
      <c r="Q24" s="30">
        <v>196</v>
      </c>
      <c r="R24" s="30">
        <v>504</v>
      </c>
      <c r="S24" s="30">
        <v>138</v>
      </c>
      <c r="T24" s="30">
        <v>335</v>
      </c>
      <c r="U24" s="32">
        <v>157</v>
      </c>
      <c r="V24" s="32">
        <v>408</v>
      </c>
      <c r="W24" s="30">
        <v>151</v>
      </c>
      <c r="X24" s="30">
        <v>390</v>
      </c>
      <c r="Y24" s="7">
        <v>141</v>
      </c>
      <c r="Z24" s="7">
        <v>356</v>
      </c>
      <c r="AA24" s="7">
        <v>146</v>
      </c>
      <c r="AB24" s="7">
        <v>351</v>
      </c>
    </row>
    <row r="25" ht="15" customHeight="1" spans="2:28">
      <c r="B25" s="31" t="s">
        <v>38</v>
      </c>
      <c r="C25" s="30">
        <v>151</v>
      </c>
      <c r="D25" s="30">
        <v>540</v>
      </c>
      <c r="E25" s="30">
        <v>129</v>
      </c>
      <c r="F25" s="30">
        <v>458</v>
      </c>
      <c r="G25" s="30">
        <v>138</v>
      </c>
      <c r="H25" s="30">
        <v>456</v>
      </c>
      <c r="I25" s="30">
        <v>166</v>
      </c>
      <c r="J25" s="30">
        <v>556</v>
      </c>
      <c r="K25" s="30" t="s">
        <v>27</v>
      </c>
      <c r="L25" s="30" t="s">
        <v>27</v>
      </c>
      <c r="M25" s="30" t="s">
        <v>27</v>
      </c>
      <c r="N25" s="30" t="s">
        <v>27</v>
      </c>
      <c r="O25" s="30">
        <v>81</v>
      </c>
      <c r="P25" s="30">
        <v>321</v>
      </c>
      <c r="Q25" s="30">
        <v>64</v>
      </c>
      <c r="R25" s="30">
        <v>249</v>
      </c>
      <c r="S25" s="30">
        <v>68</v>
      </c>
      <c r="T25" s="30">
        <v>263</v>
      </c>
      <c r="U25" s="32">
        <v>52</v>
      </c>
      <c r="V25" s="32">
        <v>187</v>
      </c>
      <c r="W25" s="30">
        <v>60</v>
      </c>
      <c r="X25" s="30">
        <v>198</v>
      </c>
      <c r="Y25" s="7">
        <v>65</v>
      </c>
      <c r="Z25" s="7">
        <v>212</v>
      </c>
      <c r="AA25" s="7">
        <v>85</v>
      </c>
      <c r="AB25" s="7">
        <v>229</v>
      </c>
    </row>
    <row r="26" ht="15" customHeight="1" spans="2:28">
      <c r="B26" s="31" t="s">
        <v>39</v>
      </c>
      <c r="C26" s="30">
        <v>491</v>
      </c>
      <c r="D26" s="30">
        <v>1565</v>
      </c>
      <c r="E26" s="30">
        <v>561</v>
      </c>
      <c r="F26" s="30">
        <v>1652</v>
      </c>
      <c r="G26" s="30">
        <v>606</v>
      </c>
      <c r="H26" s="30">
        <v>1729</v>
      </c>
      <c r="I26" s="30">
        <v>644</v>
      </c>
      <c r="J26" s="30">
        <v>1823</v>
      </c>
      <c r="K26" s="30" t="s">
        <v>27</v>
      </c>
      <c r="L26" s="30" t="s">
        <v>27</v>
      </c>
      <c r="M26" s="30" t="s">
        <v>27</v>
      </c>
      <c r="N26" s="30" t="s">
        <v>27</v>
      </c>
      <c r="O26" s="30">
        <v>757</v>
      </c>
      <c r="P26" s="30">
        <v>2105</v>
      </c>
      <c r="Q26" s="30">
        <v>765</v>
      </c>
      <c r="R26" s="30">
        <v>2001</v>
      </c>
      <c r="S26" s="30">
        <v>751</v>
      </c>
      <c r="T26" s="30">
        <v>1961</v>
      </c>
      <c r="U26" s="32">
        <v>780</v>
      </c>
      <c r="V26" s="32">
        <v>1935</v>
      </c>
      <c r="W26" s="30">
        <v>623</v>
      </c>
      <c r="X26" s="30">
        <v>1596</v>
      </c>
      <c r="Y26" s="7">
        <v>471</v>
      </c>
      <c r="Z26" s="7">
        <v>1061</v>
      </c>
      <c r="AA26" s="7">
        <v>579</v>
      </c>
      <c r="AB26" s="7">
        <v>1343</v>
      </c>
    </row>
    <row r="27" ht="15" customHeight="1" spans="2:28">
      <c r="B27" s="31" t="s">
        <v>40</v>
      </c>
      <c r="C27" s="30">
        <v>176</v>
      </c>
      <c r="D27" s="30">
        <v>577</v>
      </c>
      <c r="E27" s="30">
        <v>172</v>
      </c>
      <c r="F27" s="30">
        <v>562</v>
      </c>
      <c r="G27" s="30">
        <v>138</v>
      </c>
      <c r="H27" s="30">
        <v>436</v>
      </c>
      <c r="I27" s="30">
        <v>130</v>
      </c>
      <c r="J27" s="30">
        <v>443</v>
      </c>
      <c r="K27" s="30" t="s">
        <v>27</v>
      </c>
      <c r="L27" s="30" t="s">
        <v>27</v>
      </c>
      <c r="M27" s="30" t="s">
        <v>27</v>
      </c>
      <c r="N27" s="30" t="s">
        <v>27</v>
      </c>
      <c r="O27" s="30">
        <v>167</v>
      </c>
      <c r="P27" s="30">
        <v>567</v>
      </c>
      <c r="Q27" s="30">
        <v>166</v>
      </c>
      <c r="R27" s="30">
        <v>558</v>
      </c>
      <c r="S27" s="30">
        <v>160</v>
      </c>
      <c r="T27" s="30">
        <v>542</v>
      </c>
      <c r="U27" s="32">
        <v>165</v>
      </c>
      <c r="V27" s="32">
        <v>518</v>
      </c>
      <c r="W27" s="30">
        <v>164</v>
      </c>
      <c r="X27" s="30">
        <v>502</v>
      </c>
      <c r="Y27" s="7">
        <v>119</v>
      </c>
      <c r="Z27" s="7">
        <v>356</v>
      </c>
      <c r="AA27" s="7">
        <v>168</v>
      </c>
      <c r="AB27" s="7">
        <v>636</v>
      </c>
    </row>
    <row r="28" ht="15" customHeight="1" spans="2:28">
      <c r="B28" s="31" t="s">
        <v>41</v>
      </c>
      <c r="C28" s="30">
        <v>370</v>
      </c>
      <c r="D28" s="30">
        <v>980</v>
      </c>
      <c r="E28" s="30">
        <v>314</v>
      </c>
      <c r="F28" s="30">
        <v>879</v>
      </c>
      <c r="G28" s="30">
        <v>344</v>
      </c>
      <c r="H28" s="30">
        <v>844</v>
      </c>
      <c r="I28" s="30">
        <v>336</v>
      </c>
      <c r="J28" s="30">
        <v>871</v>
      </c>
      <c r="K28" s="30" t="s">
        <v>27</v>
      </c>
      <c r="L28" s="30" t="s">
        <v>27</v>
      </c>
      <c r="M28" s="30" t="s">
        <v>27</v>
      </c>
      <c r="N28" s="30" t="s">
        <v>27</v>
      </c>
      <c r="O28" s="30">
        <v>384</v>
      </c>
      <c r="P28" s="30">
        <v>994</v>
      </c>
      <c r="Q28" s="30">
        <v>416</v>
      </c>
      <c r="R28" s="30">
        <v>1358</v>
      </c>
      <c r="S28" s="30">
        <v>459</v>
      </c>
      <c r="T28" s="30">
        <v>1195</v>
      </c>
      <c r="U28" s="32">
        <v>409</v>
      </c>
      <c r="V28" s="32">
        <v>1190</v>
      </c>
      <c r="W28" s="30">
        <v>375</v>
      </c>
      <c r="X28" s="30">
        <v>1055</v>
      </c>
      <c r="Y28" s="7">
        <v>411</v>
      </c>
      <c r="Z28" s="7">
        <v>1139</v>
      </c>
      <c r="AA28" s="7">
        <v>490</v>
      </c>
      <c r="AB28" s="7">
        <v>1321</v>
      </c>
    </row>
    <row r="29" ht="15" customHeight="1" spans="2:28">
      <c r="B29" s="31" t="s">
        <v>42</v>
      </c>
      <c r="C29" s="30">
        <v>159</v>
      </c>
      <c r="D29" s="30">
        <v>320</v>
      </c>
      <c r="E29" s="30">
        <v>178</v>
      </c>
      <c r="F29" s="30">
        <v>379</v>
      </c>
      <c r="G29" s="30">
        <v>263</v>
      </c>
      <c r="H29" s="30">
        <v>508</v>
      </c>
      <c r="I29" s="30">
        <v>291</v>
      </c>
      <c r="J29" s="30">
        <v>632</v>
      </c>
      <c r="K29" s="30" t="s">
        <v>27</v>
      </c>
      <c r="L29" s="30" t="s">
        <v>27</v>
      </c>
      <c r="M29" s="30" t="s">
        <v>27</v>
      </c>
      <c r="N29" s="30" t="s">
        <v>27</v>
      </c>
      <c r="O29" s="30">
        <v>410</v>
      </c>
      <c r="P29" s="30">
        <v>818</v>
      </c>
      <c r="Q29" s="30">
        <v>357</v>
      </c>
      <c r="R29" s="30">
        <v>676</v>
      </c>
      <c r="S29" s="30">
        <v>351</v>
      </c>
      <c r="T29" s="30">
        <v>681</v>
      </c>
      <c r="U29" s="32">
        <v>344</v>
      </c>
      <c r="V29" s="32">
        <v>673</v>
      </c>
      <c r="W29" s="30">
        <v>284</v>
      </c>
      <c r="X29" s="30">
        <v>566</v>
      </c>
      <c r="Y29" s="7">
        <v>262</v>
      </c>
      <c r="Z29" s="7">
        <v>503</v>
      </c>
      <c r="AA29" s="7">
        <v>334</v>
      </c>
      <c r="AB29" s="7">
        <v>726</v>
      </c>
    </row>
    <row r="30" ht="15" customHeight="1" spans="2:28">
      <c r="B30" s="31" t="s">
        <v>43</v>
      </c>
      <c r="C30" s="30">
        <v>491</v>
      </c>
      <c r="D30" s="30">
        <v>1504</v>
      </c>
      <c r="E30" s="30">
        <v>519</v>
      </c>
      <c r="F30" s="30">
        <v>1282</v>
      </c>
      <c r="G30" s="30">
        <v>533</v>
      </c>
      <c r="H30" s="30">
        <v>1604</v>
      </c>
      <c r="I30" s="30">
        <v>599</v>
      </c>
      <c r="J30" s="30">
        <v>1626</v>
      </c>
      <c r="K30" s="30" t="s">
        <v>27</v>
      </c>
      <c r="L30" s="30" t="s">
        <v>27</v>
      </c>
      <c r="M30" s="30" t="s">
        <v>27</v>
      </c>
      <c r="N30" s="30" t="s">
        <v>27</v>
      </c>
      <c r="O30" s="30">
        <v>545</v>
      </c>
      <c r="P30" s="30">
        <v>1638</v>
      </c>
      <c r="Q30" s="30">
        <v>456</v>
      </c>
      <c r="R30" s="30">
        <v>1396</v>
      </c>
      <c r="S30" s="30">
        <v>435</v>
      </c>
      <c r="T30" s="30">
        <v>1478</v>
      </c>
      <c r="U30" s="32">
        <v>425</v>
      </c>
      <c r="V30" s="32">
        <v>1437</v>
      </c>
      <c r="W30" s="30">
        <v>404</v>
      </c>
      <c r="X30" s="30">
        <v>1346</v>
      </c>
      <c r="Y30" s="7">
        <v>342</v>
      </c>
      <c r="Z30" s="7">
        <v>1140</v>
      </c>
      <c r="AA30" s="7">
        <v>509</v>
      </c>
      <c r="AB30" s="7">
        <v>1901</v>
      </c>
    </row>
    <row r="31" ht="15" customHeight="1" spans="2:28">
      <c r="B31" s="31" t="s">
        <v>44</v>
      </c>
      <c r="C31" s="30" t="s">
        <v>27</v>
      </c>
      <c r="D31" s="30" t="s">
        <v>27</v>
      </c>
      <c r="E31" s="30" t="s">
        <v>27</v>
      </c>
      <c r="F31" s="30" t="s">
        <v>27</v>
      </c>
      <c r="G31" s="30" t="s">
        <v>27</v>
      </c>
      <c r="H31" s="30" t="s">
        <v>27</v>
      </c>
      <c r="I31" s="30" t="s">
        <v>27</v>
      </c>
      <c r="J31" s="30" t="s">
        <v>27</v>
      </c>
      <c r="K31" s="30" t="s">
        <v>27</v>
      </c>
      <c r="L31" s="30" t="s">
        <v>27</v>
      </c>
      <c r="M31" s="30" t="s">
        <v>27</v>
      </c>
      <c r="N31" s="30" t="s">
        <v>27</v>
      </c>
      <c r="O31" s="30">
        <v>255</v>
      </c>
      <c r="P31" s="30">
        <v>836</v>
      </c>
      <c r="Q31" s="30" t="s">
        <v>27</v>
      </c>
      <c r="R31" s="30" t="s">
        <v>27</v>
      </c>
      <c r="S31" s="30" t="s">
        <v>27</v>
      </c>
      <c r="T31" s="30" t="s">
        <v>27</v>
      </c>
      <c r="U31" s="32" t="s">
        <v>27</v>
      </c>
      <c r="V31" s="32" t="s">
        <v>27</v>
      </c>
      <c r="W31" s="30" t="s">
        <v>27</v>
      </c>
      <c r="X31" s="30" t="s">
        <v>27</v>
      </c>
      <c r="Y31" s="37"/>
      <c r="Z31" s="37" t="s">
        <v>27</v>
      </c>
      <c r="AA31" s="37">
        <v>120</v>
      </c>
      <c r="AB31" s="37">
        <v>297</v>
      </c>
    </row>
    <row r="32" ht="15" customHeight="1" spans="2:28">
      <c r="B32" s="31" t="s">
        <v>45</v>
      </c>
      <c r="C32" s="30">
        <v>328</v>
      </c>
      <c r="D32" s="30">
        <v>914</v>
      </c>
      <c r="E32" s="30">
        <v>294</v>
      </c>
      <c r="F32" s="30">
        <v>841</v>
      </c>
      <c r="G32" s="30">
        <v>322</v>
      </c>
      <c r="H32" s="30">
        <v>938</v>
      </c>
      <c r="I32" s="30">
        <v>335</v>
      </c>
      <c r="J32" s="30">
        <v>984</v>
      </c>
      <c r="K32" s="30" t="s">
        <v>27</v>
      </c>
      <c r="L32" s="30" t="s">
        <v>27</v>
      </c>
      <c r="M32" s="30" t="s">
        <v>27</v>
      </c>
      <c r="N32" s="30" t="s">
        <v>27</v>
      </c>
      <c r="O32" s="30">
        <v>381</v>
      </c>
      <c r="P32" s="30">
        <v>990</v>
      </c>
      <c r="Q32" s="30">
        <v>353</v>
      </c>
      <c r="R32" s="30">
        <v>1039</v>
      </c>
      <c r="S32" s="30">
        <v>342</v>
      </c>
      <c r="T32" s="30">
        <v>961</v>
      </c>
      <c r="U32" s="32">
        <v>324</v>
      </c>
      <c r="V32" s="32">
        <v>919</v>
      </c>
      <c r="W32" s="30">
        <v>399</v>
      </c>
      <c r="X32" s="30">
        <v>1057</v>
      </c>
      <c r="Y32" s="7">
        <v>281</v>
      </c>
      <c r="Z32" s="7">
        <v>804</v>
      </c>
      <c r="AA32" s="7">
        <v>313</v>
      </c>
      <c r="AB32" s="7">
        <v>909</v>
      </c>
    </row>
    <row r="33" ht="15" customHeight="1" spans="2:28">
      <c r="B33" s="31" t="s">
        <v>46</v>
      </c>
      <c r="C33" s="32">
        <v>126</v>
      </c>
      <c r="D33" s="32">
        <v>357</v>
      </c>
      <c r="E33" s="32">
        <v>130</v>
      </c>
      <c r="F33" s="32">
        <v>392</v>
      </c>
      <c r="G33" s="32">
        <v>141</v>
      </c>
      <c r="H33" s="32">
        <v>427</v>
      </c>
      <c r="I33" s="32">
        <v>165</v>
      </c>
      <c r="J33" s="32">
        <v>467</v>
      </c>
      <c r="K33" s="30" t="s">
        <v>27</v>
      </c>
      <c r="L33" s="30" t="s">
        <v>27</v>
      </c>
      <c r="M33" s="30" t="s">
        <v>27</v>
      </c>
      <c r="N33" s="30" t="s">
        <v>27</v>
      </c>
      <c r="O33" s="30">
        <v>233</v>
      </c>
      <c r="P33" s="30">
        <v>945</v>
      </c>
      <c r="Q33" s="30">
        <v>240</v>
      </c>
      <c r="R33" s="30">
        <v>749</v>
      </c>
      <c r="S33" s="30">
        <v>237</v>
      </c>
      <c r="T33" s="30">
        <v>741</v>
      </c>
      <c r="U33" s="32">
        <v>233</v>
      </c>
      <c r="V33" s="32">
        <v>757</v>
      </c>
      <c r="W33" s="30">
        <v>145</v>
      </c>
      <c r="X33" s="30">
        <v>478</v>
      </c>
      <c r="Y33" s="7">
        <v>205</v>
      </c>
      <c r="Z33" s="7">
        <v>651</v>
      </c>
      <c r="AA33" s="7">
        <v>253</v>
      </c>
      <c r="AB33" s="7">
        <v>786</v>
      </c>
    </row>
    <row r="34" ht="15" customHeight="1" spans="2:28">
      <c r="B34" s="31" t="s">
        <v>47</v>
      </c>
      <c r="C34" s="32">
        <v>421</v>
      </c>
      <c r="D34" s="32">
        <v>992</v>
      </c>
      <c r="E34" s="32">
        <v>396</v>
      </c>
      <c r="F34" s="32">
        <v>850</v>
      </c>
      <c r="G34" s="32">
        <v>389</v>
      </c>
      <c r="H34" s="32">
        <v>811</v>
      </c>
      <c r="I34" s="32">
        <v>364</v>
      </c>
      <c r="J34" s="32">
        <v>680</v>
      </c>
      <c r="K34" s="30" t="s">
        <v>27</v>
      </c>
      <c r="L34" s="30" t="s">
        <v>27</v>
      </c>
      <c r="M34" s="30" t="s">
        <v>27</v>
      </c>
      <c r="N34" s="30" t="s">
        <v>27</v>
      </c>
      <c r="O34" s="30">
        <v>449</v>
      </c>
      <c r="P34" s="30">
        <v>924</v>
      </c>
      <c r="Q34" s="30">
        <v>319</v>
      </c>
      <c r="R34" s="30">
        <v>672</v>
      </c>
      <c r="S34" s="30">
        <v>326</v>
      </c>
      <c r="T34" s="30">
        <v>693</v>
      </c>
      <c r="U34" s="32">
        <v>296</v>
      </c>
      <c r="V34" s="32">
        <v>648</v>
      </c>
      <c r="W34" s="30">
        <v>179</v>
      </c>
      <c r="X34" s="30">
        <v>356</v>
      </c>
      <c r="Y34" s="7">
        <v>233</v>
      </c>
      <c r="Z34" s="7">
        <v>516</v>
      </c>
      <c r="AA34" s="7">
        <v>190</v>
      </c>
      <c r="AB34" s="7">
        <v>382</v>
      </c>
    </row>
    <row r="35" ht="15" customHeight="1" spans="2:28">
      <c r="B35" s="31" t="s">
        <v>48</v>
      </c>
      <c r="C35" s="32">
        <v>60</v>
      </c>
      <c r="D35" s="32">
        <v>136</v>
      </c>
      <c r="E35" s="32">
        <v>58</v>
      </c>
      <c r="F35" s="32">
        <v>130</v>
      </c>
      <c r="G35" s="32">
        <v>58</v>
      </c>
      <c r="H35" s="32">
        <v>126</v>
      </c>
      <c r="I35" s="32">
        <v>60</v>
      </c>
      <c r="J35" s="32">
        <v>120</v>
      </c>
      <c r="K35" s="30" t="s">
        <v>27</v>
      </c>
      <c r="L35" s="30" t="s">
        <v>27</v>
      </c>
      <c r="M35" s="30" t="s">
        <v>27</v>
      </c>
      <c r="N35" s="30" t="s">
        <v>27</v>
      </c>
      <c r="O35" s="30">
        <v>59</v>
      </c>
      <c r="P35" s="30">
        <v>119</v>
      </c>
      <c r="Q35" s="30">
        <v>30</v>
      </c>
      <c r="R35" s="30">
        <v>68</v>
      </c>
      <c r="S35" s="30">
        <v>146</v>
      </c>
      <c r="T35" s="30">
        <v>400</v>
      </c>
      <c r="U35" s="32">
        <v>31</v>
      </c>
      <c r="V35" s="32">
        <v>57</v>
      </c>
      <c r="W35" s="30">
        <v>14</v>
      </c>
      <c r="X35" s="30">
        <v>32</v>
      </c>
      <c r="Y35" s="7">
        <v>4</v>
      </c>
      <c r="Z35" s="7">
        <v>8</v>
      </c>
      <c r="AA35" s="7">
        <v>4</v>
      </c>
      <c r="AB35" s="7">
        <v>8</v>
      </c>
    </row>
    <row r="36" ht="15" customHeight="1" spans="2:28">
      <c r="B36" s="31" t="s">
        <v>49</v>
      </c>
      <c r="C36" s="30">
        <v>27</v>
      </c>
      <c r="D36" s="30">
        <v>66</v>
      </c>
      <c r="E36" s="30">
        <v>28</v>
      </c>
      <c r="F36" s="30">
        <v>63</v>
      </c>
      <c r="G36" s="30">
        <v>37</v>
      </c>
      <c r="H36" s="30">
        <v>91</v>
      </c>
      <c r="I36" s="30">
        <v>68</v>
      </c>
      <c r="J36" s="30">
        <v>168</v>
      </c>
      <c r="K36" s="30" t="s">
        <v>27</v>
      </c>
      <c r="L36" s="30" t="s">
        <v>27</v>
      </c>
      <c r="M36" s="30" t="s">
        <v>27</v>
      </c>
      <c r="N36" s="30" t="s">
        <v>27</v>
      </c>
      <c r="O36" s="30">
        <v>124</v>
      </c>
      <c r="P36" s="30">
        <v>301</v>
      </c>
      <c r="Q36" s="30">
        <v>111</v>
      </c>
      <c r="R36" s="30">
        <v>279</v>
      </c>
      <c r="S36" s="30">
        <v>107</v>
      </c>
      <c r="T36" s="30">
        <v>283</v>
      </c>
      <c r="U36" s="32">
        <v>73</v>
      </c>
      <c r="V36" s="32">
        <v>156</v>
      </c>
      <c r="W36" s="30">
        <v>62</v>
      </c>
      <c r="X36" s="30">
        <v>135</v>
      </c>
      <c r="Y36" s="7">
        <v>56</v>
      </c>
      <c r="Z36" s="7">
        <v>114</v>
      </c>
      <c r="AA36" s="7">
        <v>62</v>
      </c>
      <c r="AB36" s="7">
        <v>142</v>
      </c>
    </row>
    <row r="37" ht="15" customHeight="1" spans="2:28">
      <c r="B37" s="31" t="s">
        <v>50</v>
      </c>
      <c r="C37" s="30">
        <v>195</v>
      </c>
      <c r="D37" s="30">
        <v>554</v>
      </c>
      <c r="E37" s="30">
        <v>218</v>
      </c>
      <c r="F37" s="30">
        <v>579</v>
      </c>
      <c r="G37" s="30">
        <v>232</v>
      </c>
      <c r="H37" s="30">
        <v>695</v>
      </c>
      <c r="I37" s="30">
        <v>275</v>
      </c>
      <c r="J37" s="30">
        <v>794</v>
      </c>
      <c r="K37" s="30" t="s">
        <v>27</v>
      </c>
      <c r="L37" s="30" t="s">
        <v>27</v>
      </c>
      <c r="M37" s="30" t="s">
        <v>27</v>
      </c>
      <c r="N37" s="30" t="s">
        <v>27</v>
      </c>
      <c r="O37" s="30">
        <v>318</v>
      </c>
      <c r="P37" s="30">
        <v>854</v>
      </c>
      <c r="Q37" s="30">
        <v>235</v>
      </c>
      <c r="R37" s="30">
        <v>636</v>
      </c>
      <c r="S37" s="30">
        <v>235</v>
      </c>
      <c r="T37" s="30">
        <v>599</v>
      </c>
      <c r="U37" s="32">
        <v>211</v>
      </c>
      <c r="V37" s="32">
        <v>551</v>
      </c>
      <c r="W37" s="30">
        <v>157</v>
      </c>
      <c r="X37" s="30">
        <v>427</v>
      </c>
      <c r="Y37" s="7">
        <v>183</v>
      </c>
      <c r="Z37" s="7">
        <v>479</v>
      </c>
      <c r="AA37" s="7">
        <v>216</v>
      </c>
      <c r="AB37" s="7">
        <v>549</v>
      </c>
    </row>
    <row r="38" spans="3:10">
      <c r="C38" s="30"/>
      <c r="D38" s="30"/>
      <c r="E38" s="30"/>
      <c r="F38" s="30"/>
      <c r="G38" s="30"/>
      <c r="H38" s="30"/>
      <c r="I38" s="30"/>
      <c r="J38" s="30"/>
    </row>
  </sheetData>
  <mergeCells count="28">
    <mergeCell ref="B6:J6"/>
    <mergeCell ref="C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</mergeCells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M76"/>
  <sheetViews>
    <sheetView topLeftCell="A4" workbookViewId="0">
      <pane xSplit="2" ySplit="7" topLeftCell="E11" activePane="bottomRight" state="frozen"/>
      <selection/>
      <selection pane="topRight"/>
      <selection pane="bottomLeft"/>
      <selection pane="bottomRight" activeCell="L8" sqref="L8"/>
    </sheetView>
  </sheetViews>
  <sheetFormatPr defaultColWidth="9" defaultRowHeight="15" customHeight="1"/>
  <cols>
    <col min="1" max="1" width="9.1047619047619" style="2" customWidth="1"/>
    <col min="2" max="2" width="27.8857142857143" style="3" customWidth="1"/>
    <col min="3" max="4" width="9.1047619047619" style="1"/>
    <col min="5" max="5" width="8" style="2" customWidth="1"/>
    <col min="6" max="246" width="9.1047619047619" style="2"/>
    <col min="247" max="247" width="7.55238095238095" style="2" customWidth="1"/>
    <col min="248" max="248" width="36.4380952380952" style="2" customWidth="1"/>
    <col min="249" max="250" width="9.1047619047619" style="2"/>
    <col min="251" max="251" width="8" style="2" customWidth="1"/>
    <col min="252" max="502" width="9.1047619047619" style="2"/>
    <col min="503" max="503" width="7.55238095238095" style="2" customWidth="1"/>
    <col min="504" max="504" width="36.4380952380952" style="2" customWidth="1"/>
    <col min="505" max="506" width="9.1047619047619" style="2"/>
    <col min="507" max="507" width="8" style="2" customWidth="1"/>
    <col min="508" max="758" width="9.1047619047619" style="2"/>
    <col min="759" max="759" width="7.55238095238095" style="2" customWidth="1"/>
    <col min="760" max="760" width="36.4380952380952" style="2" customWidth="1"/>
    <col min="761" max="762" width="9.1047619047619" style="2"/>
    <col min="763" max="763" width="8" style="2" customWidth="1"/>
    <col min="764" max="1014" width="9.1047619047619" style="2"/>
    <col min="1015" max="1015" width="7.55238095238095" style="2" customWidth="1"/>
    <col min="1016" max="1016" width="36.4380952380952" style="2" customWidth="1"/>
    <col min="1017" max="1018" width="9.1047619047619" style="2"/>
    <col min="1019" max="1019" width="8" style="2" customWidth="1"/>
    <col min="1020" max="1270" width="9.1047619047619" style="2"/>
    <col min="1271" max="1271" width="7.55238095238095" style="2" customWidth="1"/>
    <col min="1272" max="1272" width="36.4380952380952" style="2" customWidth="1"/>
    <col min="1273" max="1274" width="9.1047619047619" style="2"/>
    <col min="1275" max="1275" width="8" style="2" customWidth="1"/>
    <col min="1276" max="1526" width="9.1047619047619" style="2"/>
    <col min="1527" max="1527" width="7.55238095238095" style="2" customWidth="1"/>
    <col min="1528" max="1528" width="36.4380952380952" style="2" customWidth="1"/>
    <col min="1529" max="1530" width="9.1047619047619" style="2"/>
    <col min="1531" max="1531" width="8" style="2" customWidth="1"/>
    <col min="1532" max="1782" width="9.1047619047619" style="2"/>
    <col min="1783" max="1783" width="7.55238095238095" style="2" customWidth="1"/>
    <col min="1784" max="1784" width="36.4380952380952" style="2" customWidth="1"/>
    <col min="1785" max="1786" width="9.1047619047619" style="2"/>
    <col min="1787" max="1787" width="8" style="2" customWidth="1"/>
    <col min="1788" max="2038" width="9.1047619047619" style="2"/>
    <col min="2039" max="2039" width="7.55238095238095" style="2" customWidth="1"/>
    <col min="2040" max="2040" width="36.4380952380952" style="2" customWidth="1"/>
    <col min="2041" max="2042" width="9.1047619047619" style="2"/>
    <col min="2043" max="2043" width="8" style="2" customWidth="1"/>
    <col min="2044" max="2294" width="9.1047619047619" style="2"/>
    <col min="2295" max="2295" width="7.55238095238095" style="2" customWidth="1"/>
    <col min="2296" max="2296" width="36.4380952380952" style="2" customWidth="1"/>
    <col min="2297" max="2298" width="9.1047619047619" style="2"/>
    <col min="2299" max="2299" width="8" style="2" customWidth="1"/>
    <col min="2300" max="2550" width="9.1047619047619" style="2"/>
    <col min="2551" max="2551" width="7.55238095238095" style="2" customWidth="1"/>
    <col min="2552" max="2552" width="36.4380952380952" style="2" customWidth="1"/>
    <col min="2553" max="2554" width="9.1047619047619" style="2"/>
    <col min="2555" max="2555" width="8" style="2" customWidth="1"/>
    <col min="2556" max="2806" width="9.1047619047619" style="2"/>
    <col min="2807" max="2807" width="7.55238095238095" style="2" customWidth="1"/>
    <col min="2808" max="2808" width="36.4380952380952" style="2" customWidth="1"/>
    <col min="2809" max="2810" width="9.1047619047619" style="2"/>
    <col min="2811" max="2811" width="8" style="2" customWidth="1"/>
    <col min="2812" max="3062" width="9.1047619047619" style="2"/>
    <col min="3063" max="3063" width="7.55238095238095" style="2" customWidth="1"/>
    <col min="3064" max="3064" width="36.4380952380952" style="2" customWidth="1"/>
    <col min="3065" max="3066" width="9.1047619047619" style="2"/>
    <col min="3067" max="3067" width="8" style="2" customWidth="1"/>
    <col min="3068" max="3318" width="9.1047619047619" style="2"/>
    <col min="3319" max="3319" width="7.55238095238095" style="2" customWidth="1"/>
    <col min="3320" max="3320" width="36.4380952380952" style="2" customWidth="1"/>
    <col min="3321" max="3322" width="9.1047619047619" style="2"/>
    <col min="3323" max="3323" width="8" style="2" customWidth="1"/>
    <col min="3324" max="3574" width="9.1047619047619" style="2"/>
    <col min="3575" max="3575" width="7.55238095238095" style="2" customWidth="1"/>
    <col min="3576" max="3576" width="36.4380952380952" style="2" customWidth="1"/>
    <col min="3577" max="3578" width="9.1047619047619" style="2"/>
    <col min="3579" max="3579" width="8" style="2" customWidth="1"/>
    <col min="3580" max="3830" width="9.1047619047619" style="2"/>
    <col min="3831" max="3831" width="7.55238095238095" style="2" customWidth="1"/>
    <col min="3832" max="3832" width="36.4380952380952" style="2" customWidth="1"/>
    <col min="3833" max="3834" width="9.1047619047619" style="2"/>
    <col min="3835" max="3835" width="8" style="2" customWidth="1"/>
    <col min="3836" max="4086" width="9.1047619047619" style="2"/>
    <col min="4087" max="4087" width="7.55238095238095" style="2" customWidth="1"/>
    <col min="4088" max="4088" width="36.4380952380952" style="2" customWidth="1"/>
    <col min="4089" max="4090" width="9.1047619047619" style="2"/>
    <col min="4091" max="4091" width="8" style="2" customWidth="1"/>
    <col min="4092" max="4342" width="9.1047619047619" style="2"/>
    <col min="4343" max="4343" width="7.55238095238095" style="2" customWidth="1"/>
    <col min="4344" max="4344" width="36.4380952380952" style="2" customWidth="1"/>
    <col min="4345" max="4346" width="9.1047619047619" style="2"/>
    <col min="4347" max="4347" width="8" style="2" customWidth="1"/>
    <col min="4348" max="4598" width="9.1047619047619" style="2"/>
    <col min="4599" max="4599" width="7.55238095238095" style="2" customWidth="1"/>
    <col min="4600" max="4600" width="36.4380952380952" style="2" customWidth="1"/>
    <col min="4601" max="4602" width="9.1047619047619" style="2"/>
    <col min="4603" max="4603" width="8" style="2" customWidth="1"/>
    <col min="4604" max="4854" width="9.1047619047619" style="2"/>
    <col min="4855" max="4855" width="7.55238095238095" style="2" customWidth="1"/>
    <col min="4856" max="4856" width="36.4380952380952" style="2" customWidth="1"/>
    <col min="4857" max="4858" width="9.1047619047619" style="2"/>
    <col min="4859" max="4859" width="8" style="2" customWidth="1"/>
    <col min="4860" max="5110" width="9.1047619047619" style="2"/>
    <col min="5111" max="5111" width="7.55238095238095" style="2" customWidth="1"/>
    <col min="5112" max="5112" width="36.4380952380952" style="2" customWidth="1"/>
    <col min="5113" max="5114" width="9.1047619047619" style="2"/>
    <col min="5115" max="5115" width="8" style="2" customWidth="1"/>
    <col min="5116" max="5366" width="9.1047619047619" style="2"/>
    <col min="5367" max="5367" width="7.55238095238095" style="2" customWidth="1"/>
    <col min="5368" max="5368" width="36.4380952380952" style="2" customWidth="1"/>
    <col min="5369" max="5370" width="9.1047619047619" style="2"/>
    <col min="5371" max="5371" width="8" style="2" customWidth="1"/>
    <col min="5372" max="5622" width="9.1047619047619" style="2"/>
    <col min="5623" max="5623" width="7.55238095238095" style="2" customWidth="1"/>
    <col min="5624" max="5624" width="36.4380952380952" style="2" customWidth="1"/>
    <col min="5625" max="5626" width="9.1047619047619" style="2"/>
    <col min="5627" max="5627" width="8" style="2" customWidth="1"/>
    <col min="5628" max="5878" width="9.1047619047619" style="2"/>
    <col min="5879" max="5879" width="7.55238095238095" style="2" customWidth="1"/>
    <col min="5880" max="5880" width="36.4380952380952" style="2" customWidth="1"/>
    <col min="5881" max="5882" width="9.1047619047619" style="2"/>
    <col min="5883" max="5883" width="8" style="2" customWidth="1"/>
    <col min="5884" max="6134" width="9.1047619047619" style="2"/>
    <col min="6135" max="6135" width="7.55238095238095" style="2" customWidth="1"/>
    <col min="6136" max="6136" width="36.4380952380952" style="2" customWidth="1"/>
    <col min="6137" max="6138" width="9.1047619047619" style="2"/>
    <col min="6139" max="6139" width="8" style="2" customWidth="1"/>
    <col min="6140" max="6390" width="9.1047619047619" style="2"/>
    <col min="6391" max="6391" width="7.55238095238095" style="2" customWidth="1"/>
    <col min="6392" max="6392" width="36.4380952380952" style="2" customWidth="1"/>
    <col min="6393" max="6394" width="9.1047619047619" style="2"/>
    <col min="6395" max="6395" width="8" style="2" customWidth="1"/>
    <col min="6396" max="6646" width="9.1047619047619" style="2"/>
    <col min="6647" max="6647" width="7.55238095238095" style="2" customWidth="1"/>
    <col min="6648" max="6648" width="36.4380952380952" style="2" customWidth="1"/>
    <col min="6649" max="6650" width="9.1047619047619" style="2"/>
    <col min="6651" max="6651" width="8" style="2" customWidth="1"/>
    <col min="6652" max="6902" width="9.1047619047619" style="2"/>
    <col min="6903" max="6903" width="7.55238095238095" style="2" customWidth="1"/>
    <col min="6904" max="6904" width="36.4380952380952" style="2" customWidth="1"/>
    <col min="6905" max="6906" width="9.1047619047619" style="2"/>
    <col min="6907" max="6907" width="8" style="2" customWidth="1"/>
    <col min="6908" max="7158" width="9.1047619047619" style="2"/>
    <col min="7159" max="7159" width="7.55238095238095" style="2" customWidth="1"/>
    <col min="7160" max="7160" width="36.4380952380952" style="2" customWidth="1"/>
    <col min="7161" max="7162" width="9.1047619047619" style="2"/>
    <col min="7163" max="7163" width="8" style="2" customWidth="1"/>
    <col min="7164" max="7414" width="9.1047619047619" style="2"/>
    <col min="7415" max="7415" width="7.55238095238095" style="2" customWidth="1"/>
    <col min="7416" max="7416" width="36.4380952380952" style="2" customWidth="1"/>
    <col min="7417" max="7418" width="9.1047619047619" style="2"/>
    <col min="7419" max="7419" width="8" style="2" customWidth="1"/>
    <col min="7420" max="7670" width="9.1047619047619" style="2"/>
    <col min="7671" max="7671" width="7.55238095238095" style="2" customWidth="1"/>
    <col min="7672" max="7672" width="36.4380952380952" style="2" customWidth="1"/>
    <col min="7673" max="7674" width="9.1047619047619" style="2"/>
    <col min="7675" max="7675" width="8" style="2" customWidth="1"/>
    <col min="7676" max="7926" width="9.1047619047619" style="2"/>
    <col min="7927" max="7927" width="7.55238095238095" style="2" customWidth="1"/>
    <col min="7928" max="7928" width="36.4380952380952" style="2" customWidth="1"/>
    <col min="7929" max="7930" width="9.1047619047619" style="2"/>
    <col min="7931" max="7931" width="8" style="2" customWidth="1"/>
    <col min="7932" max="8182" width="9.1047619047619" style="2"/>
    <col min="8183" max="8183" width="7.55238095238095" style="2" customWidth="1"/>
    <col min="8184" max="8184" width="36.4380952380952" style="2" customWidth="1"/>
    <col min="8185" max="8186" width="9.1047619047619" style="2"/>
    <col min="8187" max="8187" width="8" style="2" customWidth="1"/>
    <col min="8188" max="8438" width="9.1047619047619" style="2"/>
    <col min="8439" max="8439" width="7.55238095238095" style="2" customWidth="1"/>
    <col min="8440" max="8440" width="36.4380952380952" style="2" customWidth="1"/>
    <col min="8441" max="8442" width="9.1047619047619" style="2"/>
    <col min="8443" max="8443" width="8" style="2" customWidth="1"/>
    <col min="8444" max="8694" width="9.1047619047619" style="2"/>
    <col min="8695" max="8695" width="7.55238095238095" style="2" customWidth="1"/>
    <col min="8696" max="8696" width="36.4380952380952" style="2" customWidth="1"/>
    <col min="8697" max="8698" width="9.1047619047619" style="2"/>
    <col min="8699" max="8699" width="8" style="2" customWidth="1"/>
    <col min="8700" max="8950" width="9.1047619047619" style="2"/>
    <col min="8951" max="8951" width="7.55238095238095" style="2" customWidth="1"/>
    <col min="8952" max="8952" width="36.4380952380952" style="2" customWidth="1"/>
    <col min="8953" max="8954" width="9.1047619047619" style="2"/>
    <col min="8955" max="8955" width="8" style="2" customWidth="1"/>
    <col min="8956" max="9206" width="9.1047619047619" style="2"/>
    <col min="9207" max="9207" width="7.55238095238095" style="2" customWidth="1"/>
    <col min="9208" max="9208" width="36.4380952380952" style="2" customWidth="1"/>
    <col min="9209" max="9210" width="9.1047619047619" style="2"/>
    <col min="9211" max="9211" width="8" style="2" customWidth="1"/>
    <col min="9212" max="9462" width="9.1047619047619" style="2"/>
    <col min="9463" max="9463" width="7.55238095238095" style="2" customWidth="1"/>
    <col min="9464" max="9464" width="36.4380952380952" style="2" customWidth="1"/>
    <col min="9465" max="9466" width="9.1047619047619" style="2"/>
    <col min="9467" max="9467" width="8" style="2" customWidth="1"/>
    <col min="9468" max="9718" width="9.1047619047619" style="2"/>
    <col min="9719" max="9719" width="7.55238095238095" style="2" customWidth="1"/>
    <col min="9720" max="9720" width="36.4380952380952" style="2" customWidth="1"/>
    <col min="9721" max="9722" width="9.1047619047619" style="2"/>
    <col min="9723" max="9723" width="8" style="2" customWidth="1"/>
    <col min="9724" max="9974" width="9.1047619047619" style="2"/>
    <col min="9975" max="9975" width="7.55238095238095" style="2" customWidth="1"/>
    <col min="9976" max="9976" width="36.4380952380952" style="2" customWidth="1"/>
    <col min="9977" max="9978" width="9.1047619047619" style="2"/>
    <col min="9979" max="9979" width="8" style="2" customWidth="1"/>
    <col min="9980" max="10230" width="9.1047619047619" style="2"/>
    <col min="10231" max="10231" width="7.55238095238095" style="2" customWidth="1"/>
    <col min="10232" max="10232" width="36.4380952380952" style="2" customWidth="1"/>
    <col min="10233" max="10234" width="9.1047619047619" style="2"/>
    <col min="10235" max="10235" width="8" style="2" customWidth="1"/>
    <col min="10236" max="10486" width="9.1047619047619" style="2"/>
    <col min="10487" max="10487" width="7.55238095238095" style="2" customWidth="1"/>
    <col min="10488" max="10488" width="36.4380952380952" style="2" customWidth="1"/>
    <col min="10489" max="10490" width="9.1047619047619" style="2"/>
    <col min="10491" max="10491" width="8" style="2" customWidth="1"/>
    <col min="10492" max="10742" width="9.1047619047619" style="2"/>
    <col min="10743" max="10743" width="7.55238095238095" style="2" customWidth="1"/>
    <col min="10744" max="10744" width="36.4380952380952" style="2" customWidth="1"/>
    <col min="10745" max="10746" width="9.1047619047619" style="2"/>
    <col min="10747" max="10747" width="8" style="2" customWidth="1"/>
    <col min="10748" max="10998" width="9.1047619047619" style="2"/>
    <col min="10999" max="10999" width="7.55238095238095" style="2" customWidth="1"/>
    <col min="11000" max="11000" width="36.4380952380952" style="2" customWidth="1"/>
    <col min="11001" max="11002" width="9.1047619047619" style="2"/>
    <col min="11003" max="11003" width="8" style="2" customWidth="1"/>
    <col min="11004" max="11254" width="9.1047619047619" style="2"/>
    <col min="11255" max="11255" width="7.55238095238095" style="2" customWidth="1"/>
    <col min="11256" max="11256" width="36.4380952380952" style="2" customWidth="1"/>
    <col min="11257" max="11258" width="9.1047619047619" style="2"/>
    <col min="11259" max="11259" width="8" style="2" customWidth="1"/>
    <col min="11260" max="11510" width="9.1047619047619" style="2"/>
    <col min="11511" max="11511" width="7.55238095238095" style="2" customWidth="1"/>
    <col min="11512" max="11512" width="36.4380952380952" style="2" customWidth="1"/>
    <col min="11513" max="11514" width="9.1047619047619" style="2"/>
    <col min="11515" max="11515" width="8" style="2" customWidth="1"/>
    <col min="11516" max="11766" width="9.1047619047619" style="2"/>
    <col min="11767" max="11767" width="7.55238095238095" style="2" customWidth="1"/>
    <col min="11768" max="11768" width="36.4380952380952" style="2" customWidth="1"/>
    <col min="11769" max="11770" width="9.1047619047619" style="2"/>
    <col min="11771" max="11771" width="8" style="2" customWidth="1"/>
    <col min="11772" max="12022" width="9.1047619047619" style="2"/>
    <col min="12023" max="12023" width="7.55238095238095" style="2" customWidth="1"/>
    <col min="12024" max="12024" width="36.4380952380952" style="2" customWidth="1"/>
    <col min="12025" max="12026" width="9.1047619047619" style="2"/>
    <col min="12027" max="12027" width="8" style="2" customWidth="1"/>
    <col min="12028" max="12278" width="9.1047619047619" style="2"/>
    <col min="12279" max="12279" width="7.55238095238095" style="2" customWidth="1"/>
    <col min="12280" max="12280" width="36.4380952380952" style="2" customWidth="1"/>
    <col min="12281" max="12282" width="9.1047619047619" style="2"/>
    <col min="12283" max="12283" width="8" style="2" customWidth="1"/>
    <col min="12284" max="12534" width="9.1047619047619" style="2"/>
    <col min="12535" max="12535" width="7.55238095238095" style="2" customWidth="1"/>
    <col min="12536" max="12536" width="36.4380952380952" style="2" customWidth="1"/>
    <col min="12537" max="12538" width="9.1047619047619" style="2"/>
    <col min="12539" max="12539" width="8" style="2" customWidth="1"/>
    <col min="12540" max="12790" width="9.1047619047619" style="2"/>
    <col min="12791" max="12791" width="7.55238095238095" style="2" customWidth="1"/>
    <col min="12792" max="12792" width="36.4380952380952" style="2" customWidth="1"/>
    <col min="12793" max="12794" width="9.1047619047619" style="2"/>
    <col min="12795" max="12795" width="8" style="2" customWidth="1"/>
    <col min="12796" max="13046" width="9.1047619047619" style="2"/>
    <col min="13047" max="13047" width="7.55238095238095" style="2" customWidth="1"/>
    <col min="13048" max="13048" width="36.4380952380952" style="2" customWidth="1"/>
    <col min="13049" max="13050" width="9.1047619047619" style="2"/>
    <col min="13051" max="13051" width="8" style="2" customWidth="1"/>
    <col min="13052" max="13302" width="9.1047619047619" style="2"/>
    <col min="13303" max="13303" width="7.55238095238095" style="2" customWidth="1"/>
    <col min="13304" max="13304" width="36.4380952380952" style="2" customWidth="1"/>
    <col min="13305" max="13306" width="9.1047619047619" style="2"/>
    <col min="13307" max="13307" width="8" style="2" customWidth="1"/>
    <col min="13308" max="13558" width="9.1047619047619" style="2"/>
    <col min="13559" max="13559" width="7.55238095238095" style="2" customWidth="1"/>
    <col min="13560" max="13560" width="36.4380952380952" style="2" customWidth="1"/>
    <col min="13561" max="13562" width="9.1047619047619" style="2"/>
    <col min="13563" max="13563" width="8" style="2" customWidth="1"/>
    <col min="13564" max="13814" width="9.1047619047619" style="2"/>
    <col min="13815" max="13815" width="7.55238095238095" style="2" customWidth="1"/>
    <col min="13816" max="13816" width="36.4380952380952" style="2" customWidth="1"/>
    <col min="13817" max="13818" width="9.1047619047619" style="2"/>
    <col min="13819" max="13819" width="8" style="2" customWidth="1"/>
    <col min="13820" max="14070" width="9.1047619047619" style="2"/>
    <col min="14071" max="14071" width="7.55238095238095" style="2" customWidth="1"/>
    <col min="14072" max="14072" width="36.4380952380952" style="2" customWidth="1"/>
    <col min="14073" max="14074" width="9.1047619047619" style="2"/>
    <col min="14075" max="14075" width="8" style="2" customWidth="1"/>
    <col min="14076" max="14326" width="9.1047619047619" style="2"/>
    <col min="14327" max="14327" width="7.55238095238095" style="2" customWidth="1"/>
    <col min="14328" max="14328" width="36.4380952380952" style="2" customWidth="1"/>
    <col min="14329" max="14330" width="9.1047619047619" style="2"/>
    <col min="14331" max="14331" width="8" style="2" customWidth="1"/>
    <col min="14332" max="14582" width="9.1047619047619" style="2"/>
    <col min="14583" max="14583" width="7.55238095238095" style="2" customWidth="1"/>
    <col min="14584" max="14584" width="36.4380952380952" style="2" customWidth="1"/>
    <col min="14585" max="14586" width="9.1047619047619" style="2"/>
    <col min="14587" max="14587" width="8" style="2" customWidth="1"/>
    <col min="14588" max="14838" width="9.1047619047619" style="2"/>
    <col min="14839" max="14839" width="7.55238095238095" style="2" customWidth="1"/>
    <col min="14840" max="14840" width="36.4380952380952" style="2" customWidth="1"/>
    <col min="14841" max="14842" width="9.1047619047619" style="2"/>
    <col min="14843" max="14843" width="8" style="2" customWidth="1"/>
    <col min="14844" max="15094" width="9.1047619047619" style="2"/>
    <col min="15095" max="15095" width="7.55238095238095" style="2" customWidth="1"/>
    <col min="15096" max="15096" width="36.4380952380952" style="2" customWidth="1"/>
    <col min="15097" max="15098" width="9.1047619047619" style="2"/>
    <col min="15099" max="15099" width="8" style="2" customWidth="1"/>
    <col min="15100" max="15350" width="9.1047619047619" style="2"/>
    <col min="15351" max="15351" width="7.55238095238095" style="2" customWidth="1"/>
    <col min="15352" max="15352" width="36.4380952380952" style="2" customWidth="1"/>
    <col min="15353" max="15354" width="9.1047619047619" style="2"/>
    <col min="15355" max="15355" width="8" style="2" customWidth="1"/>
    <col min="15356" max="15606" width="9.1047619047619" style="2"/>
    <col min="15607" max="15607" width="7.55238095238095" style="2" customWidth="1"/>
    <col min="15608" max="15608" width="36.4380952380952" style="2" customWidth="1"/>
    <col min="15609" max="15610" width="9.1047619047619" style="2"/>
    <col min="15611" max="15611" width="8" style="2" customWidth="1"/>
    <col min="15612" max="15862" width="9.1047619047619" style="2"/>
    <col min="15863" max="15863" width="7.55238095238095" style="2" customWidth="1"/>
    <col min="15864" max="15864" width="36.4380952380952" style="2" customWidth="1"/>
    <col min="15865" max="15866" width="9.1047619047619" style="2"/>
    <col min="15867" max="15867" width="8" style="2" customWidth="1"/>
    <col min="15868" max="16118" width="9.1047619047619" style="2"/>
    <col min="16119" max="16119" width="7.55238095238095" style="2" customWidth="1"/>
    <col min="16120" max="16120" width="36.4380952380952" style="2" customWidth="1"/>
    <col min="16121" max="16122" width="9.1047619047619" style="2"/>
    <col min="16123" max="16123" width="8" style="2" customWidth="1"/>
    <col min="16124" max="16384" width="9.1047619047619" style="2"/>
  </cols>
  <sheetData>
    <row r="3" spans="3:4">
      <c r="C3" s="2"/>
      <c r="D3" s="2"/>
    </row>
    <row r="4" spans="3:4">
      <c r="C4" s="2"/>
      <c r="D4" s="2"/>
    </row>
    <row r="5" ht="15.75" spans="2:4">
      <c r="B5" s="4"/>
      <c r="C5" s="2"/>
      <c r="D5" s="2"/>
    </row>
    <row r="6" ht="12.75" customHeight="1" spans="1:8">
      <c r="A6" s="5" t="s">
        <v>5</v>
      </c>
      <c r="B6" s="6" t="s">
        <v>6</v>
      </c>
      <c r="C6" s="6"/>
      <c r="D6" s="6"/>
      <c r="E6" s="6"/>
      <c r="F6" s="6"/>
      <c r="G6" s="6"/>
      <c r="H6" s="6"/>
    </row>
    <row r="7" spans="1:4">
      <c r="A7" s="7"/>
      <c r="B7" s="8" t="s">
        <v>7</v>
      </c>
      <c r="C7" s="2"/>
      <c r="D7" s="2"/>
    </row>
    <row r="8" spans="3:4">
      <c r="C8" s="2"/>
      <c r="D8" s="2"/>
    </row>
    <row r="9" spans="3:13">
      <c r="C9" s="9" t="s">
        <v>51</v>
      </c>
      <c r="D9" s="9"/>
      <c r="E9" s="9"/>
      <c r="F9" s="9"/>
      <c r="G9" s="9"/>
      <c r="H9" s="9"/>
      <c r="I9" s="9"/>
      <c r="J9" s="9"/>
      <c r="K9" s="9"/>
      <c r="L9" s="9"/>
      <c r="M9" s="9"/>
    </row>
    <row r="10" spans="3:13">
      <c r="C10" s="10">
        <v>2010</v>
      </c>
      <c r="D10" s="10">
        <v>2011</v>
      </c>
      <c r="E10" s="10">
        <v>2012</v>
      </c>
      <c r="F10" s="10">
        <v>2013</v>
      </c>
      <c r="G10" s="10">
        <v>2014</v>
      </c>
      <c r="H10" s="10">
        <v>2015</v>
      </c>
      <c r="I10" s="10">
        <v>2016</v>
      </c>
      <c r="J10" s="10">
        <v>2017</v>
      </c>
      <c r="K10" s="10">
        <v>2018</v>
      </c>
      <c r="L10" s="10">
        <v>2019</v>
      </c>
      <c r="M10" s="10">
        <v>2020</v>
      </c>
    </row>
    <row r="11" s="1" customFormat="1" customHeight="1" spans="1:13">
      <c r="A11" s="2"/>
      <c r="B11" s="11" t="s">
        <v>25</v>
      </c>
      <c r="C11" s="12">
        <f>SUM(C12:C35)</f>
        <v>218</v>
      </c>
      <c r="D11" s="12">
        <f>SUM(D12:D35)</f>
        <v>233</v>
      </c>
      <c r="E11" s="12">
        <f>SUM(E12:E35)</f>
        <v>245</v>
      </c>
      <c r="F11" s="12">
        <f>SUM(F12:F35)</f>
        <v>205</v>
      </c>
      <c r="G11" s="12">
        <v>127</v>
      </c>
      <c r="H11" s="12">
        <v>102</v>
      </c>
      <c r="I11" s="23">
        <v>62</v>
      </c>
      <c r="J11" s="23">
        <v>50</v>
      </c>
      <c r="K11" s="23">
        <v>67</v>
      </c>
      <c r="L11" s="23">
        <f>SUM(L12:L35)</f>
        <v>91</v>
      </c>
      <c r="M11" s="23">
        <v>2632</v>
      </c>
    </row>
    <row r="12" s="1" customFormat="1" customHeight="1" spans="1:13">
      <c r="A12" s="13"/>
      <c r="B12" s="14" t="s">
        <v>26</v>
      </c>
      <c r="C12" s="15">
        <v>18</v>
      </c>
      <c r="D12" s="15">
        <v>13</v>
      </c>
      <c r="E12" s="15">
        <v>16</v>
      </c>
      <c r="F12" s="15">
        <v>14</v>
      </c>
      <c r="G12" s="15" t="s">
        <v>27</v>
      </c>
      <c r="H12" s="15">
        <v>7</v>
      </c>
      <c r="I12" s="15">
        <v>6</v>
      </c>
      <c r="J12" s="1">
        <v>3</v>
      </c>
      <c r="K12" s="1">
        <v>6</v>
      </c>
      <c r="L12" s="1">
        <v>5</v>
      </c>
      <c r="M12" s="1">
        <v>79</v>
      </c>
    </row>
    <row r="13" s="1" customFormat="1" customHeight="1" spans="1:13">
      <c r="A13" s="16"/>
      <c r="B13" s="14" t="s">
        <v>28</v>
      </c>
      <c r="C13" s="15">
        <v>13</v>
      </c>
      <c r="D13" s="15">
        <v>23</v>
      </c>
      <c r="E13" s="15">
        <v>23</v>
      </c>
      <c r="F13" s="15">
        <v>20</v>
      </c>
      <c r="G13" s="15">
        <v>7</v>
      </c>
      <c r="H13" s="15">
        <v>9</v>
      </c>
      <c r="I13" s="15">
        <v>7</v>
      </c>
      <c r="J13" s="1">
        <v>8</v>
      </c>
      <c r="K13" s="1">
        <v>9</v>
      </c>
      <c r="L13" s="1">
        <v>2</v>
      </c>
      <c r="M13" s="1">
        <v>66</v>
      </c>
    </row>
    <row r="14" s="1" customFormat="1" customHeight="1" spans="1:13">
      <c r="A14" s="17"/>
      <c r="B14" s="14" t="s">
        <v>29</v>
      </c>
      <c r="C14" s="15">
        <v>12</v>
      </c>
      <c r="D14" s="15">
        <v>2</v>
      </c>
      <c r="E14" s="15">
        <v>8</v>
      </c>
      <c r="F14" s="15">
        <v>4</v>
      </c>
      <c r="G14" s="15">
        <v>3</v>
      </c>
      <c r="H14" s="15" t="s">
        <v>27</v>
      </c>
      <c r="I14" s="15">
        <v>1</v>
      </c>
      <c r="J14" s="1" t="s">
        <v>27</v>
      </c>
      <c r="K14" s="1">
        <v>1</v>
      </c>
      <c r="L14" s="1">
        <v>2</v>
      </c>
      <c r="M14" s="1">
        <v>55</v>
      </c>
    </row>
    <row r="15" s="1" customFormat="1" customHeight="1" spans="1:13">
      <c r="A15" s="16"/>
      <c r="B15" s="14" t="s">
        <v>30</v>
      </c>
      <c r="C15" s="15">
        <v>8</v>
      </c>
      <c r="D15" s="15">
        <v>4</v>
      </c>
      <c r="E15" s="15">
        <v>8</v>
      </c>
      <c r="F15" s="15">
        <v>3</v>
      </c>
      <c r="G15" s="15">
        <v>7</v>
      </c>
      <c r="H15" s="15">
        <v>6</v>
      </c>
      <c r="I15" s="15">
        <v>5</v>
      </c>
      <c r="J15" s="1">
        <v>4</v>
      </c>
      <c r="K15" s="1" t="s">
        <v>27</v>
      </c>
      <c r="L15" s="1">
        <v>2</v>
      </c>
      <c r="M15" s="1">
        <v>57</v>
      </c>
    </row>
    <row r="16" s="1" customFormat="1" customHeight="1" spans="1:13">
      <c r="A16" s="13"/>
      <c r="B16" s="14" t="s">
        <v>31</v>
      </c>
      <c r="C16" s="15">
        <v>16</v>
      </c>
      <c r="D16" s="15">
        <v>15</v>
      </c>
      <c r="E16" s="15">
        <v>23</v>
      </c>
      <c r="F16" s="15">
        <v>12</v>
      </c>
      <c r="G16" s="15">
        <v>14</v>
      </c>
      <c r="H16" s="15">
        <v>12</v>
      </c>
      <c r="I16" s="15">
        <v>7</v>
      </c>
      <c r="J16" s="1">
        <v>4</v>
      </c>
      <c r="K16" s="1">
        <v>8</v>
      </c>
      <c r="L16" s="1">
        <v>10</v>
      </c>
      <c r="M16" s="1">
        <v>189</v>
      </c>
    </row>
    <row r="17" s="1" customFormat="1" customHeight="1" spans="1:13">
      <c r="A17" s="16"/>
      <c r="B17" s="14" t="s">
        <v>32</v>
      </c>
      <c r="C17" s="15">
        <v>9</v>
      </c>
      <c r="D17" s="15">
        <v>6</v>
      </c>
      <c r="E17" s="15">
        <v>8</v>
      </c>
      <c r="F17" s="15">
        <v>7</v>
      </c>
      <c r="G17" s="15">
        <v>3</v>
      </c>
      <c r="H17" s="15">
        <v>3</v>
      </c>
      <c r="I17" s="15">
        <v>1</v>
      </c>
      <c r="J17" s="1">
        <v>2</v>
      </c>
      <c r="K17" s="1">
        <v>2</v>
      </c>
      <c r="L17" s="1">
        <v>0</v>
      </c>
      <c r="M17" s="1">
        <v>76</v>
      </c>
    </row>
    <row r="18" s="1" customFormat="1" customHeight="1" spans="1:13">
      <c r="A18" s="16"/>
      <c r="B18" s="14" t="s">
        <v>33</v>
      </c>
      <c r="C18" s="15">
        <v>3</v>
      </c>
      <c r="D18" s="15">
        <v>3</v>
      </c>
      <c r="E18" s="15">
        <v>11</v>
      </c>
      <c r="F18" s="15">
        <v>4</v>
      </c>
      <c r="G18" s="15">
        <v>7</v>
      </c>
      <c r="H18" s="15">
        <v>4</v>
      </c>
      <c r="I18" s="1" t="s">
        <v>27</v>
      </c>
      <c r="J18" s="1">
        <v>3</v>
      </c>
      <c r="K18" s="1">
        <v>1</v>
      </c>
      <c r="L18" s="1">
        <v>3</v>
      </c>
      <c r="M18" s="1">
        <v>128</v>
      </c>
    </row>
    <row r="19" s="1" customFormat="1" customHeight="1" spans="1:13">
      <c r="A19" s="16"/>
      <c r="B19" s="14" t="s">
        <v>34</v>
      </c>
      <c r="C19" s="15">
        <v>3</v>
      </c>
      <c r="D19" s="15">
        <v>2</v>
      </c>
      <c r="E19" s="15">
        <v>4</v>
      </c>
      <c r="F19" s="15">
        <v>6</v>
      </c>
      <c r="G19" s="1">
        <v>1</v>
      </c>
      <c r="H19" s="15">
        <v>3</v>
      </c>
      <c r="I19" s="1" t="s">
        <v>27</v>
      </c>
      <c r="J19" s="1" t="s">
        <v>27</v>
      </c>
      <c r="K19" s="1">
        <v>1</v>
      </c>
      <c r="L19" s="1">
        <v>0</v>
      </c>
      <c r="M19" s="1">
        <v>34</v>
      </c>
    </row>
    <row r="20" s="1" customFormat="1" customHeight="1" spans="1:13">
      <c r="A20" s="13"/>
      <c r="B20" s="14" t="s">
        <v>35</v>
      </c>
      <c r="C20" s="15">
        <v>11</v>
      </c>
      <c r="D20" s="15">
        <v>13</v>
      </c>
      <c r="E20" s="15">
        <v>8</v>
      </c>
      <c r="F20" s="15">
        <v>13</v>
      </c>
      <c r="G20" s="1">
        <v>4</v>
      </c>
      <c r="H20" s="15">
        <v>2</v>
      </c>
      <c r="I20" s="1">
        <v>3</v>
      </c>
      <c r="J20" s="1">
        <v>2</v>
      </c>
      <c r="K20" s="1">
        <v>4</v>
      </c>
      <c r="L20" s="1">
        <v>12</v>
      </c>
      <c r="M20" s="1">
        <v>147</v>
      </c>
    </row>
    <row r="21" s="1" customFormat="1" customHeight="1" spans="1:13">
      <c r="A21" s="16"/>
      <c r="B21" s="14" t="s">
        <v>36</v>
      </c>
      <c r="C21" s="1">
        <v>15</v>
      </c>
      <c r="D21" s="1">
        <v>21</v>
      </c>
      <c r="E21" s="1">
        <v>13</v>
      </c>
      <c r="F21" s="1">
        <v>16</v>
      </c>
      <c r="G21" s="1">
        <v>9</v>
      </c>
      <c r="H21" s="15">
        <v>5</v>
      </c>
      <c r="I21" s="1">
        <v>2</v>
      </c>
      <c r="J21" s="1">
        <v>1</v>
      </c>
      <c r="K21" s="1">
        <v>5</v>
      </c>
      <c r="L21" s="1">
        <v>6</v>
      </c>
      <c r="M21" s="1">
        <v>118</v>
      </c>
    </row>
    <row r="22" s="1" customFormat="1" customHeight="1" spans="1:13">
      <c r="A22" s="13"/>
      <c r="B22" s="14" t="s">
        <v>37</v>
      </c>
      <c r="C22" s="15">
        <v>11</v>
      </c>
      <c r="D22" s="15">
        <v>12</v>
      </c>
      <c r="E22" s="15">
        <v>8</v>
      </c>
      <c r="F22" s="15">
        <v>6</v>
      </c>
      <c r="G22" s="1">
        <v>3</v>
      </c>
      <c r="H22" s="15">
        <v>4</v>
      </c>
      <c r="I22" s="1">
        <v>4</v>
      </c>
      <c r="J22" s="1">
        <v>3</v>
      </c>
      <c r="K22" s="1">
        <v>5</v>
      </c>
      <c r="L22" s="1">
        <v>5</v>
      </c>
      <c r="M22" s="1">
        <v>68</v>
      </c>
    </row>
    <row r="23" s="1" customFormat="1" customHeight="1" spans="1:13">
      <c r="A23" s="16"/>
      <c r="B23" s="14" t="s">
        <v>38</v>
      </c>
      <c r="C23" s="15">
        <v>10</v>
      </c>
      <c r="D23" s="15">
        <v>6</v>
      </c>
      <c r="E23" s="15">
        <v>17</v>
      </c>
      <c r="F23" s="15">
        <v>13</v>
      </c>
      <c r="G23" s="1">
        <v>6</v>
      </c>
      <c r="H23" s="15" t="s">
        <v>27</v>
      </c>
      <c r="I23" s="1">
        <v>1</v>
      </c>
      <c r="J23" s="1">
        <v>3</v>
      </c>
      <c r="K23" s="1">
        <v>3</v>
      </c>
      <c r="L23" s="1">
        <v>0</v>
      </c>
      <c r="M23" s="1">
        <v>66</v>
      </c>
    </row>
    <row r="24" s="1" customFormat="1" customHeight="1" spans="1:13">
      <c r="A24" s="16"/>
      <c r="B24" s="14" t="s">
        <v>39</v>
      </c>
      <c r="C24" s="1">
        <v>11</v>
      </c>
      <c r="D24" s="1">
        <v>20</v>
      </c>
      <c r="E24" s="1">
        <v>9</v>
      </c>
      <c r="F24" s="1">
        <v>6</v>
      </c>
      <c r="G24" s="1">
        <v>8</v>
      </c>
      <c r="H24" s="15">
        <v>2</v>
      </c>
      <c r="I24" s="1" t="s">
        <v>27</v>
      </c>
      <c r="J24" s="1" t="s">
        <v>27</v>
      </c>
      <c r="K24" s="1">
        <v>5</v>
      </c>
      <c r="L24" s="1">
        <v>3</v>
      </c>
      <c r="M24" s="1">
        <v>78</v>
      </c>
    </row>
    <row r="25" s="1" customFormat="1" customHeight="1" spans="1:13">
      <c r="A25" s="13"/>
      <c r="B25" s="14" t="s">
        <v>40</v>
      </c>
      <c r="C25" s="15">
        <v>6</v>
      </c>
      <c r="D25" s="15">
        <v>10</v>
      </c>
      <c r="E25" s="15">
        <v>4</v>
      </c>
      <c r="F25" s="15">
        <v>2</v>
      </c>
      <c r="G25" s="1">
        <v>2</v>
      </c>
      <c r="H25" s="15">
        <v>2</v>
      </c>
      <c r="I25" s="1">
        <v>2</v>
      </c>
      <c r="J25" s="1" t="s">
        <v>27</v>
      </c>
      <c r="K25" s="1">
        <v>4</v>
      </c>
      <c r="L25" s="1">
        <v>4</v>
      </c>
      <c r="M25" s="1">
        <v>85</v>
      </c>
    </row>
    <row r="26" s="1" customFormat="1" customHeight="1" spans="1:13">
      <c r="A26" s="16"/>
      <c r="B26" s="14" t="s">
        <v>41</v>
      </c>
      <c r="C26" s="15">
        <v>9</v>
      </c>
      <c r="D26" s="15">
        <v>22</v>
      </c>
      <c r="E26" s="15">
        <v>16</v>
      </c>
      <c r="F26" s="15">
        <v>17</v>
      </c>
      <c r="G26" s="1">
        <v>13</v>
      </c>
      <c r="H26" s="15">
        <v>4</v>
      </c>
      <c r="I26" s="1">
        <v>3</v>
      </c>
      <c r="J26" s="1">
        <v>7</v>
      </c>
      <c r="K26" s="1">
        <v>2</v>
      </c>
      <c r="L26" s="1">
        <v>5</v>
      </c>
      <c r="M26" s="1">
        <v>336</v>
      </c>
    </row>
    <row r="27" s="1" customFormat="1" customHeight="1" spans="1:13">
      <c r="A27" s="13"/>
      <c r="B27" s="14" t="s">
        <v>42</v>
      </c>
      <c r="C27" s="15">
        <v>10</v>
      </c>
      <c r="D27" s="15">
        <v>6</v>
      </c>
      <c r="E27" s="15">
        <v>7</v>
      </c>
      <c r="F27" s="15">
        <v>7</v>
      </c>
      <c r="G27" s="15">
        <v>1</v>
      </c>
      <c r="H27" s="15">
        <v>3</v>
      </c>
      <c r="I27" s="1">
        <v>1</v>
      </c>
      <c r="J27" s="1">
        <v>1</v>
      </c>
      <c r="K27" s="1">
        <v>0</v>
      </c>
      <c r="L27" s="1">
        <v>2</v>
      </c>
      <c r="M27" s="1">
        <v>128</v>
      </c>
    </row>
    <row r="28" s="1" customFormat="1" customHeight="1" spans="1:13">
      <c r="A28" s="17"/>
      <c r="B28" s="14" t="s">
        <v>43</v>
      </c>
      <c r="C28" s="15">
        <f>9+4</f>
        <v>13</v>
      </c>
      <c r="D28" s="15">
        <v>13</v>
      </c>
      <c r="E28" s="15">
        <v>13</v>
      </c>
      <c r="F28" s="15">
        <v>9</v>
      </c>
      <c r="G28" s="15">
        <v>3</v>
      </c>
      <c r="H28" s="15">
        <v>3</v>
      </c>
      <c r="I28" s="1" t="s">
        <v>27</v>
      </c>
      <c r="J28" s="1" t="s">
        <v>27</v>
      </c>
      <c r="K28" s="1">
        <v>0</v>
      </c>
      <c r="L28" s="1">
        <v>7</v>
      </c>
      <c r="M28" s="1">
        <v>139</v>
      </c>
    </row>
    <row r="29" s="1" customFormat="1" customHeight="1" spans="1:13">
      <c r="A29" s="17"/>
      <c r="B29" s="14" t="s">
        <v>44</v>
      </c>
      <c r="C29" s="15" t="s">
        <v>27</v>
      </c>
      <c r="D29" s="15" t="s">
        <v>27</v>
      </c>
      <c r="E29" s="15" t="s">
        <v>27</v>
      </c>
      <c r="F29" s="15" t="s">
        <v>27</v>
      </c>
      <c r="G29" s="15">
        <v>1</v>
      </c>
      <c r="H29" s="15">
        <v>5</v>
      </c>
      <c r="I29" s="1" t="s">
        <v>27</v>
      </c>
      <c r="J29" s="1" t="s">
        <v>27</v>
      </c>
      <c r="K29" s="1" t="s">
        <v>27</v>
      </c>
      <c r="M29" s="1">
        <v>22</v>
      </c>
    </row>
    <row r="30" s="1" customFormat="1" customHeight="1" spans="1:13">
      <c r="A30" s="13"/>
      <c r="B30" s="14" t="s">
        <v>45</v>
      </c>
      <c r="C30" s="15">
        <v>9</v>
      </c>
      <c r="D30" s="15">
        <v>7</v>
      </c>
      <c r="E30" s="15">
        <v>13</v>
      </c>
      <c r="F30" s="15">
        <v>15</v>
      </c>
      <c r="G30" s="15">
        <v>1</v>
      </c>
      <c r="H30" s="15">
        <v>6</v>
      </c>
      <c r="I30" s="1">
        <v>6</v>
      </c>
      <c r="J30" s="1">
        <v>4</v>
      </c>
      <c r="K30" s="1">
        <v>3</v>
      </c>
      <c r="L30" s="1">
        <v>5</v>
      </c>
      <c r="M30" s="1">
        <v>215</v>
      </c>
    </row>
    <row r="31" s="1" customFormat="1" customHeight="1" spans="1:13">
      <c r="A31" s="17"/>
      <c r="B31" s="14" t="s">
        <v>46</v>
      </c>
      <c r="C31" s="15">
        <v>0</v>
      </c>
      <c r="D31" s="15">
        <v>0</v>
      </c>
      <c r="E31" s="15">
        <v>4</v>
      </c>
      <c r="F31" s="15">
        <v>3</v>
      </c>
      <c r="G31" s="15">
        <v>15</v>
      </c>
      <c r="H31" s="15">
        <v>6</v>
      </c>
      <c r="I31" s="1">
        <v>3</v>
      </c>
      <c r="J31" s="1">
        <v>1</v>
      </c>
      <c r="K31" s="1">
        <v>3</v>
      </c>
      <c r="L31" s="1">
        <v>5</v>
      </c>
      <c r="M31" s="1">
        <v>202</v>
      </c>
    </row>
    <row r="32" s="1" customFormat="1" customHeight="1" spans="1:13">
      <c r="A32" s="16"/>
      <c r="B32" s="14" t="s">
        <v>47</v>
      </c>
      <c r="C32" s="15">
        <v>9</v>
      </c>
      <c r="D32" s="15">
        <v>9</v>
      </c>
      <c r="E32" s="15">
        <v>9</v>
      </c>
      <c r="F32" s="15">
        <v>5</v>
      </c>
      <c r="G32" s="15">
        <v>2</v>
      </c>
      <c r="H32" s="15">
        <v>3</v>
      </c>
      <c r="I32" s="1">
        <v>3</v>
      </c>
      <c r="J32" s="1">
        <v>1</v>
      </c>
      <c r="K32" s="1">
        <v>0</v>
      </c>
      <c r="L32" s="1">
        <v>1</v>
      </c>
      <c r="M32" s="1">
        <v>92</v>
      </c>
    </row>
    <row r="33" s="1" customFormat="1" customHeight="1" spans="1:13">
      <c r="A33" s="16"/>
      <c r="B33" s="14" t="s">
        <v>48</v>
      </c>
      <c r="C33" s="15">
        <v>8</v>
      </c>
      <c r="D33" s="15">
        <v>3</v>
      </c>
      <c r="E33" s="15">
        <v>2</v>
      </c>
      <c r="F33" s="15">
        <v>9</v>
      </c>
      <c r="G33" s="15">
        <v>2</v>
      </c>
      <c r="H33" s="15">
        <v>3</v>
      </c>
      <c r="I33" s="1">
        <v>2</v>
      </c>
      <c r="J33" s="1">
        <v>1</v>
      </c>
      <c r="K33" s="1">
        <v>0</v>
      </c>
      <c r="L33" s="1">
        <v>1</v>
      </c>
      <c r="M33" s="1">
        <v>69</v>
      </c>
    </row>
    <row r="34" s="1" customFormat="1" customHeight="1" spans="1:13">
      <c r="A34" s="13"/>
      <c r="B34" s="14" t="s">
        <v>49</v>
      </c>
      <c r="C34" s="15">
        <v>9</v>
      </c>
      <c r="D34" s="15">
        <v>10</v>
      </c>
      <c r="E34" s="15">
        <v>11</v>
      </c>
      <c r="F34" s="15">
        <v>8</v>
      </c>
      <c r="G34" s="15">
        <v>7</v>
      </c>
      <c r="H34" s="15">
        <v>4</v>
      </c>
      <c r="I34" s="1">
        <v>1</v>
      </c>
      <c r="J34" s="1" t="s">
        <v>27</v>
      </c>
      <c r="K34" s="1">
        <v>2</v>
      </c>
      <c r="L34" s="1">
        <v>6</v>
      </c>
      <c r="M34" s="1">
        <v>91</v>
      </c>
    </row>
    <row r="35" s="1" customFormat="1" customHeight="1" spans="1:13">
      <c r="A35" s="13"/>
      <c r="B35" s="14" t="s">
        <v>50</v>
      </c>
      <c r="C35" s="1">
        <v>5</v>
      </c>
      <c r="D35" s="1">
        <v>13</v>
      </c>
      <c r="E35" s="1">
        <v>10</v>
      </c>
      <c r="F35" s="1">
        <v>6</v>
      </c>
      <c r="G35" s="15">
        <v>8</v>
      </c>
      <c r="H35" s="15">
        <v>6</v>
      </c>
      <c r="I35" s="1">
        <v>4</v>
      </c>
      <c r="J35" s="1">
        <v>2</v>
      </c>
      <c r="K35" s="1">
        <v>3</v>
      </c>
      <c r="L35" s="1">
        <v>5</v>
      </c>
      <c r="M35" s="1">
        <v>92</v>
      </c>
    </row>
    <row r="36" customHeight="1" spans="1:5">
      <c r="A36" s="18"/>
      <c r="B36" s="19"/>
      <c r="C36" s="20"/>
      <c r="E36" s="21"/>
    </row>
    <row r="37" customHeight="1" spans="1:1">
      <c r="A37" s="22"/>
    </row>
    <row r="72" s="1" customFormat="1" customHeight="1" spans="1:6">
      <c r="A72" s="2"/>
      <c r="B72" s="2"/>
      <c r="E72" s="2"/>
      <c r="F72" s="2"/>
    </row>
    <row r="73" s="1" customFormat="1" customHeight="1" spans="1:6">
      <c r="A73" s="2"/>
      <c r="B73" s="24"/>
      <c r="E73" s="2"/>
      <c r="F73" s="2"/>
    </row>
    <row r="74" s="1" customFormat="1" customHeight="1" spans="1:6">
      <c r="A74" s="2"/>
      <c r="B74" s="2"/>
      <c r="E74" s="2"/>
      <c r="F74" s="2"/>
    </row>
    <row r="75" s="1" customFormat="1" customHeight="1" spans="1:6">
      <c r="A75" s="2"/>
      <c r="B75" s="2"/>
      <c r="E75" s="2"/>
      <c r="F75" s="2"/>
    </row>
    <row r="76" s="1" customFormat="1" customHeight="1" spans="1:6">
      <c r="A76" s="2"/>
      <c r="B76" s="18"/>
      <c r="E76" s="2"/>
      <c r="F76" s="2"/>
    </row>
  </sheetData>
  <mergeCells count="2">
    <mergeCell ref="B6:H6"/>
    <mergeCell ref="C9:L9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Índice</vt:lpstr>
      <vt:lpstr>Famílias e Pessoas Apoiadas</vt:lpstr>
      <vt:lpstr>Famílias e PessoasApoiadas Freg</vt:lpstr>
      <vt:lpstr>Pedidos de Apoio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Diogo Mazeron</cp:lastModifiedBy>
  <dcterms:created xsi:type="dcterms:W3CDTF">2012-05-17T14:57:00Z</dcterms:created>
  <dcterms:modified xsi:type="dcterms:W3CDTF">2021-02-04T13:02:57Z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2070-11.2.0.9967</vt:lpwstr>
  </property>
</Properties>
</file>