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bookViews>
    <workbookView xWindow="0" yWindow="0" windowWidth="20490" windowHeight="6750"/>
  </bookViews>
  <sheets>
    <sheet name="Índice" sheetId="5" r:id="rId1"/>
    <sheet name="Inscritos Pre-Escolar (Nº)" sheetId="9" r:id="rId2"/>
    <sheet name="Pre-Escolar ASE (Nº)" sheetId="11" r:id="rId3"/>
    <sheet name="Pre-Escolar ASE (%)" sheetId="13" r:id="rId4"/>
    <sheet name="Pre-escolar apoio social (Var.)" sheetId="14" r:id="rId5"/>
    <sheet name="Alunos EB_matriculados" sheetId="6" r:id="rId6"/>
    <sheet name="Alunos EB_apoio social (Nº)" sheetId="1" r:id="rId7"/>
    <sheet name="Alunos EB_apoio social (%)" sheetId="7" r:id="rId8"/>
    <sheet name="Alunos EB_apoio social (Var.%)" sheetId="8" r:id="rId9"/>
  </sheets>
  <calcPr calcId="162913"/>
</workbook>
</file>

<file path=xl/calcChain.xml><?xml version="1.0" encoding="utf-8"?>
<calcChain xmlns="http://schemas.openxmlformats.org/spreadsheetml/2006/main">
  <c r="F20" i="8" l="1"/>
  <c r="E20" i="8"/>
  <c r="D20" i="8"/>
  <c r="C20" i="8"/>
  <c r="F20" i="14"/>
  <c r="E20" i="14"/>
  <c r="D20" i="14"/>
  <c r="C20" i="14"/>
  <c r="C20" i="7" l="1"/>
  <c r="C20" i="13"/>
  <c r="F19" i="8" l="1"/>
  <c r="D19" i="8"/>
  <c r="E19" i="8"/>
  <c r="C19" i="8"/>
  <c r="C19" i="7"/>
  <c r="F19" i="14"/>
  <c r="D19" i="14"/>
  <c r="E19" i="14"/>
  <c r="C19" i="14"/>
  <c r="C19" i="13"/>
  <c r="F18" i="8" l="1"/>
  <c r="E18" i="8"/>
  <c r="D18" i="8"/>
  <c r="C18" i="8"/>
  <c r="C18" i="7"/>
  <c r="F18" i="14"/>
  <c r="E18" i="14"/>
  <c r="D18" i="14"/>
  <c r="C18" i="14"/>
  <c r="C18" i="13"/>
  <c r="D13" i="14" l="1"/>
  <c r="D14" i="14"/>
  <c r="D15" i="14"/>
  <c r="D16" i="14"/>
  <c r="D17" i="14"/>
  <c r="D12" i="14"/>
  <c r="C13" i="14"/>
  <c r="C14" i="14"/>
  <c r="C15" i="14"/>
  <c r="C16" i="14"/>
  <c r="C17" i="14"/>
  <c r="C12" i="14"/>
  <c r="D13" i="8"/>
  <c r="D14" i="8"/>
  <c r="D15" i="8"/>
  <c r="D16" i="8"/>
  <c r="D17" i="8"/>
  <c r="D12" i="8"/>
  <c r="C13" i="8"/>
  <c r="C14" i="8"/>
  <c r="C15" i="8"/>
  <c r="C16" i="8"/>
  <c r="C17" i="8"/>
  <c r="C12" i="8"/>
  <c r="F17" i="14" l="1"/>
  <c r="E17" i="14"/>
  <c r="C17" i="13"/>
  <c r="F17" i="8" l="1"/>
  <c r="E17" i="8"/>
  <c r="C17" i="7"/>
  <c r="E13" i="8" l="1"/>
  <c r="E14" i="8"/>
  <c r="E15" i="8"/>
  <c r="E16" i="8"/>
  <c r="E12" i="8"/>
  <c r="E13" i="14"/>
  <c r="E14" i="14"/>
  <c r="E15" i="14"/>
  <c r="E16" i="14"/>
  <c r="E12" i="14"/>
  <c r="F13" i="14"/>
  <c r="F14" i="14"/>
  <c r="F15" i="14"/>
  <c r="F16" i="14"/>
  <c r="F12" i="14"/>
  <c r="C12" i="13"/>
  <c r="C13" i="13"/>
  <c r="C14" i="13"/>
  <c r="C15" i="13"/>
  <c r="C16" i="13"/>
  <c r="C11" i="13"/>
  <c r="F16" i="8"/>
  <c r="F15" i="8"/>
  <c r="F14" i="8"/>
  <c r="F13" i="8"/>
  <c r="F12" i="8"/>
  <c r="C12" i="7"/>
  <c r="C13" i="7"/>
  <c r="C14" i="7"/>
  <c r="C15" i="7"/>
  <c r="C16" i="7"/>
  <c r="C11" i="7"/>
</calcChain>
</file>

<file path=xl/sharedStrings.xml><?xml version="1.0" encoding="utf-8"?>
<sst xmlns="http://schemas.openxmlformats.org/spreadsheetml/2006/main" count="154" uniqueCount="62">
  <si>
    <t>2007/2008</t>
  </si>
  <si>
    <t>2008/2009</t>
  </si>
  <si>
    <t>2010/2011</t>
  </si>
  <si>
    <t>2011/2012</t>
  </si>
  <si>
    <t>2012/2013</t>
  </si>
  <si>
    <t>Alunos ASE (A+B)</t>
  </si>
  <si>
    <t>Q.1</t>
  </si>
  <si>
    <t>Q.2</t>
  </si>
  <si>
    <t>Q.3</t>
  </si>
  <si>
    <t>Q.4</t>
  </si>
  <si>
    <t>Q.5</t>
  </si>
  <si>
    <t>Q.6</t>
  </si>
  <si>
    <t>Q.7</t>
  </si>
  <si>
    <t>Q.8</t>
  </si>
  <si>
    <t>Ano Lectivo</t>
  </si>
  <si>
    <t>Alunos matriculados no 1º. Ciclo do ensino básico com apoio social escolar (ASE) - %</t>
  </si>
  <si>
    <t>Alunos matriculados no 1º. Ciclo do ensino básico com apoio social escolar (ASE) - Nº</t>
  </si>
  <si>
    <t>Alunos matriculados no 1º. Ciclo do ensino básico - Nº</t>
  </si>
  <si>
    <t>2007/08 - 2008/09</t>
  </si>
  <si>
    <t>2008/09 - 2009/10</t>
  </si>
  <si>
    <t xml:space="preserve"> 2009/10 - 2010/11</t>
  </si>
  <si>
    <t>2010/11 - 2011/12</t>
  </si>
  <si>
    <t>2011/12 - 2012/13</t>
  </si>
  <si>
    <t>Crianças inscritas na Educação Pré-escolar - Nº</t>
  </si>
  <si>
    <t>Crianças inscritas na Educação Pré-escolar com apoio social escolar - Nº</t>
  </si>
  <si>
    <t>Crianças inscritas na Educação Pré-escolar com apoio social escolar (ASE) - %</t>
  </si>
  <si>
    <t>Var. %</t>
  </si>
  <si>
    <t xml:space="preserve">Var. Nº </t>
  </si>
  <si>
    <t>Var. Nº</t>
  </si>
  <si>
    <t>Alunos matriculados no 1º. Ciclo do ensino básico com apoio social escolar (ASE) - Var. Nº e  %</t>
  </si>
  <si>
    <t>Crianças inscritas na Educação Pré-escolar com apoio social escolar (ASE) - Var. Nº e %</t>
  </si>
  <si>
    <t>2013/2014</t>
  </si>
  <si>
    <t>2012/13 - 2013/14</t>
  </si>
  <si>
    <t>Alunos matriculados</t>
  </si>
  <si>
    <t>2014/2015</t>
  </si>
  <si>
    <t>2013/14-2014/15</t>
  </si>
  <si>
    <t>Alunos ASE (Escalões A+B)</t>
  </si>
  <si>
    <t>2015/2016</t>
  </si>
  <si>
    <t>2014/15-2015-16</t>
  </si>
  <si>
    <t>2016/2017</t>
  </si>
  <si>
    <t>RETRATO DE LISBOA - LISBOA EM NÚMEROS</t>
  </si>
  <si>
    <t>Consulte os dados:</t>
  </si>
  <si>
    <t>Nº</t>
  </si>
  <si>
    <t>Crianças inscritas na Educação Pré-escolar Concelho de Lisboa</t>
  </si>
  <si>
    <t>fonte: Câmara Municipal de Lisboa, Direcção Municipal de Educação, Juventude e Desporto, Departamento de Educação</t>
  </si>
  <si>
    <t>2009/2010</t>
  </si>
  <si>
    <t>Crianças inscritas na Educação Pré-escolar com Apoio Social Escolar - Concelho de Lisboa</t>
  </si>
  <si>
    <t>fonte: Câmara Municipal de Lisboa, Direcção Municipal de Educação, Juventude e Desporto, Departamento de Educação; cálculos: OLCPL</t>
  </si>
  <si>
    <t>Crianças Inscritas na Educação Pré-escolar com Apoio Social Escolar (ASE) - Concelho de Lisboa, Var. Nº e %</t>
  </si>
  <si>
    <t>2014/15-2015/16</t>
  </si>
  <si>
    <t>2015/16-2016/17</t>
  </si>
  <si>
    <t>Crianças Inscritas</t>
  </si>
  <si>
    <t>Crianças ASE (Escalões A+B)</t>
  </si>
  <si>
    <t>Crianças Inscritas na Educação Pré-escolar - Concelho Lisboa, Nº</t>
  </si>
  <si>
    <t>Crianças Inscritas na Educação Pré-escolar com Apoio Social Escolar (Escalões A+B) - Concelho Lisboa, Nº</t>
  </si>
  <si>
    <t>Crianças Inscritas na Educação Pré-escolar com Apoio Social Escolar (ASE) - Concelho Lisboa, %</t>
  </si>
  <si>
    <t>Crianças Inscritas na Educação Pré-escolar com Apoio Social Escolar (ASE) - Concelho Lisboa, Var. Nº e %</t>
  </si>
  <si>
    <t>Alunos Matriculados no 1º. Ciclo do Ensino Básico - Concelho de Lisboa, Nº</t>
  </si>
  <si>
    <t>Alunos Matriculados no 1º. Ciclo do Ensino Básico com Apoio Social Escolar (ASE) - Concelho Lisboa, Nº</t>
  </si>
  <si>
    <t xml:space="preserve">Alunos Matriculados no 1º. Ciclo do Ensino Básico com Apoio Social Escolar (ASE - Escalões A+B) Concelho Lisboa </t>
  </si>
  <si>
    <t>Alunos Matriculados no 1º. Ciclo do Ensino Básico com Apoio Social Escolar (ASE) - Concelho Lisboa, %</t>
  </si>
  <si>
    <t>Alunos Matriculados no 1º. Ciclo do Ensino Básico com Apoio Social Escolar (ASE A+B) - Concelho Lisboa, Var. Nº e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</si>
</sst>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8"/>
      <color theme="4" tint="0.39997558519241921"/>
      <name val="Arial"/>
      <family val="2"/>
    </font>
    <font>
      <sz val="10"/>
      <color theme="3"/>
      <name val="Arial"/>
      <family val="2"/>
    </font>
    <font>
      <b/>
      <u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/>
    <xf numFmtId="9" fontId="4" fillId="2" borderId="0" xfId="1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8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wrapText="1"/>
    </xf>
    <xf numFmtId="3" fontId="10" fillId="2" borderId="0" xfId="0" applyNumberFormat="1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wrapText="1"/>
    </xf>
    <xf numFmtId="9" fontId="10" fillId="2" borderId="0" xfId="1" applyFont="1" applyFill="1" applyAlignment="1">
      <alignment horizontal="center"/>
    </xf>
    <xf numFmtId="9" fontId="10" fillId="2" borderId="0" xfId="1" applyFont="1" applyFill="1" applyAlignment="1">
      <alignment horizontal="center" vertical="center"/>
    </xf>
    <xf numFmtId="9" fontId="10" fillId="2" borderId="0" xfId="1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3" fillId="2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9" fillId="2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16" fontId="6" fillId="4" borderId="0" xfId="0" applyNumberFormat="1" applyFont="1" applyFill="1" applyAlignment="1">
      <alignment horizontal="center" vertical="center"/>
    </xf>
    <xf numFmtId="16" fontId="6" fillId="4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 vertical="center"/>
    </xf>
    <xf numFmtId="16" fontId="6" fillId="2" borderId="0" xfId="0" applyNumberFormat="1" applyFont="1" applyFill="1" applyAlignment="1">
      <alignment horizontal="left" vertical="center"/>
    </xf>
    <xf numFmtId="0" fontId="15" fillId="2" borderId="0" xfId="0" applyFont="1" applyFill="1"/>
    <xf numFmtId="3" fontId="16" fillId="2" borderId="0" xfId="2" applyNumberFormat="1" applyFont="1" applyFill="1" applyAlignment="1">
      <alignment horizontal="left" vertical="center"/>
    </xf>
    <xf numFmtId="0" fontId="12" fillId="6" borderId="0" xfId="0" applyFont="1" applyFill="1" applyAlignment="1">
      <alignment horizontal="center" vertical="center" wrapText="1"/>
    </xf>
    <xf numFmtId="0" fontId="16" fillId="2" borderId="0" xfId="2" applyFont="1" applyFill="1" applyAlignment="1">
      <alignment horizontal="left" vertical="center" wrapText="1"/>
    </xf>
    <xf numFmtId="3" fontId="16" fillId="2" borderId="0" xfId="2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horizontal="center" vertical="center" wrapText="1"/>
    </xf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66676</xdr:rowOff>
    </xdr:from>
    <xdr:to>
      <xdr:col>15</xdr:col>
      <xdr:colOff>9525</xdr:colOff>
      <xdr:row>14</xdr:row>
      <xdr:rowOff>28576</xdr:rowOff>
    </xdr:to>
    <xdr:sp macro="" textlink="">
      <xdr:nvSpPr>
        <xdr:cNvPr id="4" name="CaixaDeTexto 8"/>
        <xdr:cNvSpPr txBox="1"/>
      </xdr:nvSpPr>
      <xdr:spPr>
        <a:xfrm>
          <a:off x="619125" y="1781176"/>
          <a:ext cx="9144000" cy="914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 dados disponíveis neste documento dizem respeito ao número de crianças inscritas na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educação pré-escolar e no 1º ciclo do ensino básico e respectivo apoio social escolar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Esta informação encontra-se disponível desde o ano lectivo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2007/2008 até 2016/2017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Os dados são relativos às crianças inscritas nas escolas públicas do concelho de Lisboa.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 dados são fornecidos pela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Câmara Municipal de Lisboa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Direcção Municipal de Educação, Juventude e Desporto, Departamento de Educação ao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Observatório de luta contra a Pobreza na cidade de Lisboa 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(OLCPL).</a:t>
          </a:r>
        </a:p>
        <a:p>
          <a:pPr algn="l"/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285750</xdr:colOff>
      <xdr:row>1</xdr:row>
      <xdr:rowOff>9525</xdr:rowOff>
    </xdr:from>
    <xdr:to>
      <xdr:col>9</xdr:col>
      <xdr:colOff>333375</xdr:colOff>
      <xdr:row>7</xdr:row>
      <xdr:rowOff>147018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00025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19050</xdr:rowOff>
    </xdr:from>
    <xdr:to>
      <xdr:col>1</xdr:col>
      <xdr:colOff>676275</xdr:colOff>
      <xdr:row>3</xdr:row>
      <xdr:rowOff>65325</xdr:rowOff>
    </xdr:to>
    <xdr:sp macro="" textlink="">
      <xdr:nvSpPr>
        <xdr:cNvPr id="2" name="Rectângulo 1">
          <a:hlinkClick xmlns:r="http://schemas.openxmlformats.org/officeDocument/2006/relationships" r:id="rId1"/>
        </xdr:cNvPr>
        <xdr:cNvSpPr/>
      </xdr:nvSpPr>
      <xdr:spPr>
        <a:xfrm>
          <a:off x="400050" y="1809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885825</xdr:colOff>
      <xdr:row>24</xdr:row>
      <xdr:rowOff>46275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609600" y="45720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38100</xdr:rowOff>
    </xdr:from>
    <xdr:to>
      <xdr:col>1</xdr:col>
      <xdr:colOff>695325</xdr:colOff>
      <xdr:row>3</xdr:row>
      <xdr:rowOff>84375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19100" y="2000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885825</xdr:colOff>
      <xdr:row>23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5815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28575</xdr:rowOff>
    </xdr:from>
    <xdr:to>
      <xdr:col>1</xdr:col>
      <xdr:colOff>666750</xdr:colOff>
      <xdr:row>3</xdr:row>
      <xdr:rowOff>74850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390525" y="1905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885825</xdr:colOff>
      <xdr:row>24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7625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9525</xdr:rowOff>
    </xdr:from>
    <xdr:to>
      <xdr:col>1</xdr:col>
      <xdr:colOff>676275</xdr:colOff>
      <xdr:row>3</xdr:row>
      <xdr:rowOff>55800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1714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885825</xdr:colOff>
      <xdr:row>25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6672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0</xdr:rowOff>
    </xdr:from>
    <xdr:to>
      <xdr:col>1</xdr:col>
      <xdr:colOff>676275</xdr:colOff>
      <xdr:row>3</xdr:row>
      <xdr:rowOff>46275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1619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885825</xdr:colOff>
      <xdr:row>23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4862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28575</xdr:rowOff>
    </xdr:from>
    <xdr:to>
      <xdr:col>1</xdr:col>
      <xdr:colOff>676275</xdr:colOff>
      <xdr:row>3</xdr:row>
      <xdr:rowOff>74850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400050" y="1905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885825</xdr:colOff>
      <xdr:row>23</xdr:row>
      <xdr:rowOff>46275</xdr:rowOff>
    </xdr:to>
    <xdr:sp macro="" textlink="">
      <xdr:nvSpPr>
        <xdr:cNvPr id="5" name="Rectângulo 1">
          <a:hlinkClick xmlns:r="http://schemas.openxmlformats.org/officeDocument/2006/relationships" r:id="rId1"/>
        </xdr:cNvPr>
        <xdr:cNvSpPr/>
      </xdr:nvSpPr>
      <xdr:spPr>
        <a:xfrm>
          <a:off x="609600" y="44958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76200</xdr:rowOff>
    </xdr:from>
    <xdr:to>
      <xdr:col>1</xdr:col>
      <xdr:colOff>676275</xdr:colOff>
      <xdr:row>3</xdr:row>
      <xdr:rowOff>122475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0050" y="2381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1</xdr:col>
      <xdr:colOff>885825</xdr:colOff>
      <xdr:row>24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6005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47625</xdr:rowOff>
    </xdr:from>
    <xdr:to>
      <xdr:col>1</xdr:col>
      <xdr:colOff>685800</xdr:colOff>
      <xdr:row>3</xdr:row>
      <xdr:rowOff>93900</xdr:rowOff>
    </xdr:to>
    <xdr:sp macro="" textlink="">
      <xdr:nvSpPr>
        <xdr:cNvPr id="3" name="Rectângulo 1">
          <a:hlinkClick xmlns:r="http://schemas.openxmlformats.org/officeDocument/2006/relationships" r:id="rId1"/>
        </xdr:cNvPr>
        <xdr:cNvSpPr/>
      </xdr:nvSpPr>
      <xdr:spPr>
        <a:xfrm>
          <a:off x="409575" y="2095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885825</xdr:colOff>
      <xdr:row>23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</xdr:cNvPr>
        <xdr:cNvSpPr/>
      </xdr:nvSpPr>
      <xdr:spPr>
        <a:xfrm>
          <a:off x="609600" y="44386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8"/>
  <sheetViews>
    <sheetView showRowColHeaders="0" tabSelected="1" workbookViewId="0"/>
  </sheetViews>
  <sheetFormatPr defaultRowHeight="15" x14ac:dyDescent="0.25"/>
  <cols>
    <col min="1" max="1" width="9.140625" style="8"/>
    <col min="2" max="2" width="5.140625" style="9" customWidth="1"/>
    <col min="3" max="8" width="9.140625" style="1"/>
    <col min="9" max="9" width="13.28515625" style="1" customWidth="1"/>
    <col min="10" max="14" width="9.140625" style="1"/>
    <col min="15" max="15" width="14.140625" style="1" customWidth="1"/>
    <col min="16" max="16384" width="9.140625" style="1"/>
  </cols>
  <sheetData>
    <row r="9" spans="2:15" ht="15" customHeight="1" x14ac:dyDescent="0.25">
      <c r="B9" s="47" t="s">
        <v>40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6" spans="2:15" x14ac:dyDescent="0.25">
      <c r="B16" s="28" t="s">
        <v>41</v>
      </c>
    </row>
    <row r="17" spans="2:11" x14ac:dyDescent="0.25">
      <c r="C17" s="9"/>
      <c r="D17" s="9"/>
      <c r="E17" s="9"/>
      <c r="F17" s="9"/>
      <c r="G17" s="9"/>
      <c r="H17" s="9"/>
      <c r="I17" s="9"/>
      <c r="J17" s="9"/>
    </row>
    <row r="18" spans="2:11" s="27" customFormat="1" ht="17.100000000000001" customHeight="1" x14ac:dyDescent="0.25">
      <c r="B18" s="30" t="s">
        <v>6</v>
      </c>
      <c r="C18" s="48" t="s">
        <v>23</v>
      </c>
      <c r="D18" s="48"/>
      <c r="E18" s="48"/>
      <c r="F18" s="48"/>
      <c r="G18" s="48"/>
      <c r="H18" s="48"/>
      <c r="I18" s="48"/>
      <c r="J18" s="31"/>
      <c r="K18" s="30"/>
    </row>
    <row r="19" spans="2:11" s="27" customFormat="1" ht="17.100000000000001" customHeight="1" x14ac:dyDescent="0.25">
      <c r="B19" s="30" t="s">
        <v>7</v>
      </c>
      <c r="C19" s="46" t="s">
        <v>24</v>
      </c>
      <c r="D19" s="30"/>
      <c r="E19" s="30"/>
      <c r="F19" s="30"/>
      <c r="G19" s="30"/>
      <c r="H19" s="30"/>
      <c r="I19" s="30"/>
      <c r="J19" s="30"/>
      <c r="K19" s="30"/>
    </row>
    <row r="20" spans="2:11" s="27" customFormat="1" ht="17.100000000000001" customHeight="1" x14ac:dyDescent="0.25">
      <c r="B20" s="30" t="s">
        <v>8</v>
      </c>
      <c r="C20" s="46" t="s">
        <v>25</v>
      </c>
      <c r="D20" s="30"/>
      <c r="E20" s="30"/>
      <c r="F20" s="30"/>
      <c r="G20" s="30"/>
      <c r="H20" s="30"/>
      <c r="I20" s="30"/>
      <c r="J20" s="30"/>
      <c r="K20" s="30"/>
    </row>
    <row r="21" spans="2:11" s="27" customFormat="1" ht="15.75" customHeight="1" x14ac:dyDescent="0.25">
      <c r="B21" s="30" t="s">
        <v>9</v>
      </c>
      <c r="C21" s="48" t="s">
        <v>30</v>
      </c>
      <c r="D21" s="48"/>
      <c r="E21" s="48"/>
      <c r="F21" s="48"/>
      <c r="G21" s="48"/>
      <c r="H21" s="48"/>
      <c r="I21" s="48"/>
      <c r="J21" s="48"/>
      <c r="K21" s="48"/>
    </row>
    <row r="22" spans="2:11" s="27" customFormat="1" ht="17.100000000000001" customHeight="1" x14ac:dyDescent="0.25">
      <c r="B22" s="30" t="s">
        <v>10</v>
      </c>
      <c r="C22" s="49" t="s">
        <v>17</v>
      </c>
      <c r="D22" s="49"/>
      <c r="E22" s="49"/>
      <c r="F22" s="49"/>
      <c r="G22" s="49"/>
      <c r="H22" s="49"/>
      <c r="I22" s="49"/>
      <c r="J22" s="49"/>
      <c r="K22" s="30"/>
    </row>
    <row r="23" spans="2:11" s="27" customFormat="1" ht="17.100000000000001" customHeight="1" x14ac:dyDescent="0.25">
      <c r="B23" s="30" t="s">
        <v>11</v>
      </c>
      <c r="C23" s="48" t="s">
        <v>16</v>
      </c>
      <c r="D23" s="48"/>
      <c r="E23" s="48"/>
      <c r="F23" s="48"/>
      <c r="G23" s="48"/>
      <c r="H23" s="48"/>
      <c r="I23" s="48"/>
      <c r="J23" s="48"/>
      <c r="K23" s="30"/>
    </row>
    <row r="24" spans="2:11" s="27" customFormat="1" ht="17.100000000000001" customHeight="1" x14ac:dyDescent="0.25">
      <c r="B24" s="30" t="s">
        <v>12</v>
      </c>
      <c r="C24" s="46" t="s">
        <v>15</v>
      </c>
      <c r="D24" s="30"/>
      <c r="E24" s="30"/>
      <c r="F24" s="30"/>
      <c r="G24" s="30"/>
      <c r="H24" s="30"/>
      <c r="I24" s="30"/>
      <c r="J24" s="30"/>
      <c r="K24" s="30"/>
    </row>
    <row r="25" spans="2:11" s="27" customFormat="1" ht="17.100000000000001" customHeight="1" x14ac:dyDescent="0.25">
      <c r="B25" s="30" t="s">
        <v>13</v>
      </c>
      <c r="C25" s="46" t="s">
        <v>29</v>
      </c>
      <c r="D25" s="30"/>
      <c r="E25" s="30"/>
      <c r="F25" s="30"/>
      <c r="G25" s="30"/>
      <c r="H25" s="30"/>
      <c r="I25" s="30"/>
      <c r="J25" s="30"/>
      <c r="K25" s="30"/>
    </row>
    <row r="26" spans="2:11" x14ac:dyDescent="0.25"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25"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25">
      <c r="C28" s="45"/>
      <c r="D28" s="45"/>
      <c r="E28" s="45"/>
      <c r="F28" s="45"/>
      <c r="G28" s="45"/>
      <c r="H28" s="45"/>
      <c r="I28" s="45"/>
      <c r="J28" s="45"/>
      <c r="K28" s="45"/>
    </row>
  </sheetData>
  <mergeCells count="5">
    <mergeCell ref="B9:O9"/>
    <mergeCell ref="C18:I18"/>
    <mergeCell ref="C21:K21"/>
    <mergeCell ref="C22:J22"/>
    <mergeCell ref="C23:J23"/>
  </mergeCells>
  <hyperlinks>
    <hyperlink ref="C19" location="'Pre-Escolar ASE (Nº)'!A1" display="Crianças inscritas na Educação Pré-escolar com apoio social escolar - Nº"/>
    <hyperlink ref="C20" location="'Pre-Escolar ASE (%)'!A1" display="Crianças inscritas na Educação Pré-escolar com apoio social escolar (ASE) - %"/>
    <hyperlink ref="C22" location="'Alunos EB_matriculados'!A1" display="Alunos matriculados no 1º. Ciclo do ensino básico - Nº"/>
    <hyperlink ref="C24" location="'Alunos EB_apoio social (%)'!A1" display="Alunos matriculados no 1º. Ciclo do ensino básico com apoio social escolar (ASE) - %"/>
    <hyperlink ref="C25" location="'Alunos EB_apoio social (Var.%)'!A1" display="Alunos matriculados no 1º. Ciclo do ensino básico com apoio social escolar (ASE) - Var. Nº e  %"/>
    <hyperlink ref="C18:I18" location="'Inscritos Pre-Escolar (Nº)'!A1" display="Crianças inscritas na Educação Pré-escolar - Nº"/>
    <hyperlink ref="C21:K21" location="'Pre-escolar apoio social (Var.)'!A1" display="Crianças inscritas na Educação Pré-escolar com apoio social escolar (ASE) - Var. Nº e %"/>
    <hyperlink ref="C22:J22" location="'Alunos EB_matriculados'!A1" display="Alunos matriculados no 1º. Ciclo do ensino básico - Nº"/>
    <hyperlink ref="C23:J23" location="'Alunos EB_apoio social (Nº)'!A1" display="Alunos matriculados no 1º. Ciclo do ensino básico com apoio social escolar (ASE) - Nº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8"/>
  <sheetViews>
    <sheetView showRowColHeaders="0" workbookViewId="0">
      <selection activeCell="B27" sqref="B27"/>
    </sheetView>
  </sheetViews>
  <sheetFormatPr defaultRowHeight="12.75" x14ac:dyDescent="0.2"/>
  <cols>
    <col min="1" max="1" width="9.140625" style="2"/>
    <col min="2" max="2" width="14.42578125" style="2" customWidth="1"/>
    <col min="3" max="3" width="25.28515625" style="2" customWidth="1"/>
    <col min="4" max="4" width="16.28515625" style="2" customWidth="1"/>
    <col min="5" max="16384" width="9.140625" style="2"/>
  </cols>
  <sheetData>
    <row r="6" spans="1:10" ht="15" customHeight="1" x14ac:dyDescent="0.2">
      <c r="A6" s="29" t="s">
        <v>6</v>
      </c>
      <c r="B6" s="50" t="s">
        <v>53</v>
      </c>
      <c r="C6" s="50"/>
      <c r="D6" s="50"/>
      <c r="E6" s="50"/>
      <c r="F6" s="50"/>
      <c r="G6" s="50"/>
      <c r="H6" s="50"/>
      <c r="I6" s="50"/>
      <c r="J6" s="50"/>
    </row>
    <row r="7" spans="1:10" ht="10.5" customHeight="1" x14ac:dyDescent="0.2">
      <c r="A7" s="29"/>
      <c r="B7" s="38" t="s">
        <v>44</v>
      </c>
      <c r="C7" s="38"/>
      <c r="D7" s="38"/>
      <c r="E7" s="38"/>
      <c r="F7" s="38"/>
      <c r="G7" s="38"/>
      <c r="H7" s="38"/>
      <c r="I7" s="38"/>
      <c r="J7" s="37"/>
    </row>
    <row r="8" spans="1:10" x14ac:dyDescent="0.2">
      <c r="B8" s="3"/>
      <c r="C8" s="4"/>
      <c r="D8" s="5"/>
    </row>
    <row r="9" spans="1:10" ht="30.75" customHeight="1" x14ac:dyDescent="0.2">
      <c r="B9" s="51" t="s">
        <v>43</v>
      </c>
      <c r="C9" s="51"/>
      <c r="D9" s="5"/>
    </row>
    <row r="10" spans="1:10" ht="24.95" customHeight="1" x14ac:dyDescent="0.2">
      <c r="B10" s="36" t="s">
        <v>14</v>
      </c>
      <c r="C10" s="36" t="s">
        <v>42</v>
      </c>
      <c r="D10" s="35"/>
      <c r="E10" s="6"/>
      <c r="F10" s="6"/>
      <c r="G10" s="6"/>
    </row>
    <row r="11" spans="1:10" ht="17.45" customHeight="1" x14ac:dyDescent="0.2">
      <c r="B11" s="40" t="s">
        <v>0</v>
      </c>
      <c r="C11" s="21">
        <v>3161</v>
      </c>
      <c r="D11" s="13"/>
      <c r="E11" s="7"/>
      <c r="F11" s="6"/>
      <c r="G11" s="6"/>
    </row>
    <row r="12" spans="1:10" ht="17.45" customHeight="1" x14ac:dyDescent="0.2">
      <c r="B12" s="40" t="s">
        <v>1</v>
      </c>
      <c r="C12" s="21">
        <v>3251</v>
      </c>
      <c r="D12" s="13"/>
      <c r="E12" s="7"/>
      <c r="F12" s="6"/>
      <c r="G12" s="6"/>
    </row>
    <row r="13" spans="1:10" ht="17.45" customHeight="1" x14ac:dyDescent="0.2">
      <c r="B13" s="40" t="s">
        <v>45</v>
      </c>
      <c r="C13" s="21">
        <v>3636</v>
      </c>
      <c r="D13" s="13"/>
      <c r="E13" s="7"/>
      <c r="F13" s="6"/>
      <c r="G13" s="6"/>
    </row>
    <row r="14" spans="1:10" ht="17.45" customHeight="1" x14ac:dyDescent="0.2">
      <c r="B14" s="40" t="s">
        <v>2</v>
      </c>
      <c r="C14" s="21">
        <v>3954</v>
      </c>
      <c r="D14" s="13"/>
      <c r="E14" s="7"/>
      <c r="F14" s="6"/>
      <c r="G14" s="6"/>
    </row>
    <row r="15" spans="1:10" ht="17.45" customHeight="1" x14ac:dyDescent="0.2">
      <c r="B15" s="40" t="s">
        <v>3</v>
      </c>
      <c r="C15" s="21">
        <v>4267</v>
      </c>
      <c r="D15" s="13"/>
      <c r="E15" s="7"/>
      <c r="F15" s="6"/>
      <c r="G15" s="6"/>
    </row>
    <row r="16" spans="1:10" ht="17.45" customHeight="1" x14ac:dyDescent="0.2">
      <c r="B16" s="40" t="s">
        <v>4</v>
      </c>
      <c r="C16" s="21">
        <v>4340</v>
      </c>
      <c r="D16" s="13"/>
      <c r="E16" s="7"/>
      <c r="F16" s="6"/>
      <c r="G16" s="6"/>
    </row>
    <row r="17" spans="2:7" ht="17.45" customHeight="1" x14ac:dyDescent="0.2">
      <c r="B17" s="40" t="s">
        <v>31</v>
      </c>
      <c r="C17" s="21">
        <v>4413</v>
      </c>
      <c r="D17" s="23"/>
      <c r="E17" s="6"/>
      <c r="F17" s="6"/>
      <c r="G17" s="6"/>
    </row>
    <row r="18" spans="2:7" ht="17.45" customHeight="1" x14ac:dyDescent="0.2">
      <c r="B18" s="40" t="s">
        <v>34</v>
      </c>
      <c r="C18" s="21">
        <v>4564</v>
      </c>
      <c r="D18" s="23"/>
      <c r="E18" s="6"/>
      <c r="F18" s="6"/>
      <c r="G18" s="6"/>
    </row>
    <row r="19" spans="2:7" ht="17.45" customHeight="1" x14ac:dyDescent="0.2">
      <c r="B19" s="40" t="s">
        <v>37</v>
      </c>
      <c r="C19" s="21">
        <v>4529</v>
      </c>
      <c r="D19" s="23"/>
      <c r="E19" s="6"/>
      <c r="F19" s="6"/>
      <c r="G19" s="6"/>
    </row>
    <row r="20" spans="2:7" ht="17.45" customHeight="1" x14ac:dyDescent="0.2">
      <c r="B20" s="40" t="s">
        <v>39</v>
      </c>
      <c r="C20" s="21">
        <v>4668</v>
      </c>
      <c r="D20" s="23"/>
      <c r="E20" s="6"/>
      <c r="F20" s="6"/>
      <c r="G20" s="6"/>
    </row>
    <row r="21" spans="2:7" ht="17.45" customHeight="1" x14ac:dyDescent="0.2">
      <c r="B21" s="24"/>
      <c r="C21" s="14"/>
      <c r="D21" s="23"/>
      <c r="E21" s="6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</sheetData>
  <mergeCells count="2">
    <mergeCell ref="B6:J6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38"/>
  <sheetViews>
    <sheetView showRowColHeaders="0" workbookViewId="0">
      <selection activeCell="B22" sqref="B22"/>
    </sheetView>
  </sheetViews>
  <sheetFormatPr defaultRowHeight="12.75" x14ac:dyDescent="0.2"/>
  <cols>
    <col min="1" max="1" width="9.140625" style="2"/>
    <col min="2" max="2" width="14.42578125" style="2" customWidth="1"/>
    <col min="3" max="3" width="25.7109375" style="2" customWidth="1"/>
    <col min="4" max="4" width="16.28515625" style="2" customWidth="1"/>
    <col min="5" max="16384" width="9.140625" style="2"/>
  </cols>
  <sheetData>
    <row r="6" spans="1:10" ht="15" customHeight="1" x14ac:dyDescent="0.2">
      <c r="A6" s="33" t="s">
        <v>7</v>
      </c>
      <c r="B6" s="52" t="s">
        <v>54</v>
      </c>
      <c r="C6" s="52"/>
      <c r="D6" s="52"/>
      <c r="E6" s="52"/>
      <c r="F6" s="52"/>
      <c r="G6" s="52"/>
      <c r="H6" s="52"/>
      <c r="I6" s="52"/>
      <c r="J6" s="52"/>
    </row>
    <row r="7" spans="1:10" ht="9" customHeight="1" x14ac:dyDescent="0.2">
      <c r="A7" s="33"/>
      <c r="B7" s="38" t="s">
        <v>44</v>
      </c>
      <c r="C7" s="39"/>
      <c r="D7" s="39"/>
      <c r="E7" s="39"/>
      <c r="F7" s="39"/>
      <c r="G7" s="39"/>
      <c r="H7" s="39"/>
      <c r="I7" s="39"/>
      <c r="J7" s="39"/>
    </row>
    <row r="8" spans="1:10" ht="15" customHeight="1" x14ac:dyDescent="0.2">
      <c r="A8" s="33"/>
      <c r="B8" s="39"/>
      <c r="C8" s="39"/>
      <c r="D8" s="39"/>
      <c r="E8" s="39"/>
      <c r="F8" s="39"/>
      <c r="G8" s="39"/>
      <c r="H8" s="39"/>
      <c r="I8" s="39"/>
      <c r="J8" s="39"/>
    </row>
    <row r="9" spans="1:10" ht="43.5" customHeight="1" x14ac:dyDescent="0.2">
      <c r="A9" s="33"/>
      <c r="B9" s="51" t="s">
        <v>46</v>
      </c>
      <c r="C9" s="51"/>
      <c r="D9" s="39"/>
      <c r="E9" s="39"/>
      <c r="F9" s="39"/>
      <c r="G9" s="39"/>
      <c r="H9" s="39"/>
      <c r="I9" s="39"/>
      <c r="J9" s="39"/>
    </row>
    <row r="10" spans="1:10" ht="24.95" customHeight="1" x14ac:dyDescent="0.2">
      <c r="B10" s="36" t="s">
        <v>14</v>
      </c>
      <c r="C10" s="26" t="s">
        <v>36</v>
      </c>
      <c r="D10" s="12"/>
      <c r="E10" s="6"/>
      <c r="F10" s="6"/>
      <c r="G10" s="6"/>
    </row>
    <row r="11" spans="1:10" ht="17.45" customHeight="1" x14ac:dyDescent="0.2">
      <c r="B11" s="40" t="s">
        <v>0</v>
      </c>
      <c r="C11" s="21">
        <v>1083</v>
      </c>
      <c r="D11" s="13"/>
      <c r="E11" s="7"/>
      <c r="F11" s="6"/>
      <c r="G11" s="6"/>
    </row>
    <row r="12" spans="1:10" ht="17.45" customHeight="1" x14ac:dyDescent="0.2">
      <c r="B12" s="40" t="s">
        <v>1</v>
      </c>
      <c r="C12" s="21">
        <v>897</v>
      </c>
      <c r="D12" s="13"/>
      <c r="E12" s="7"/>
      <c r="F12" s="6"/>
      <c r="G12" s="6"/>
    </row>
    <row r="13" spans="1:10" ht="17.45" customHeight="1" x14ac:dyDescent="0.2">
      <c r="B13" s="40" t="s">
        <v>45</v>
      </c>
      <c r="C13" s="21">
        <v>1528</v>
      </c>
      <c r="D13" s="13"/>
      <c r="E13" s="7"/>
      <c r="F13" s="6"/>
      <c r="G13" s="6"/>
    </row>
    <row r="14" spans="1:10" ht="17.45" customHeight="1" x14ac:dyDescent="0.2">
      <c r="B14" s="40" t="s">
        <v>2</v>
      </c>
      <c r="C14" s="21">
        <v>1711</v>
      </c>
      <c r="D14" s="13"/>
      <c r="E14" s="7"/>
      <c r="F14" s="6"/>
      <c r="G14" s="6"/>
    </row>
    <row r="15" spans="1:10" ht="17.45" customHeight="1" x14ac:dyDescent="0.2">
      <c r="B15" s="40" t="s">
        <v>3</v>
      </c>
      <c r="C15" s="21">
        <v>1659</v>
      </c>
      <c r="D15" s="13"/>
      <c r="E15" s="7"/>
      <c r="F15" s="6"/>
      <c r="G15" s="6"/>
    </row>
    <row r="16" spans="1:10" ht="17.45" customHeight="1" x14ac:dyDescent="0.2">
      <c r="B16" s="40" t="s">
        <v>4</v>
      </c>
      <c r="C16" s="21">
        <v>1647</v>
      </c>
      <c r="D16" s="13"/>
      <c r="E16" s="7"/>
      <c r="F16" s="6"/>
      <c r="G16" s="6"/>
    </row>
    <row r="17" spans="2:7" ht="17.45" customHeight="1" x14ac:dyDescent="0.2">
      <c r="B17" s="40" t="s">
        <v>31</v>
      </c>
      <c r="C17" s="21">
        <v>2246</v>
      </c>
      <c r="D17" s="13"/>
      <c r="E17" s="7"/>
      <c r="F17" s="6"/>
      <c r="G17" s="6"/>
    </row>
    <row r="18" spans="2:7" ht="17.45" customHeight="1" x14ac:dyDescent="0.2">
      <c r="B18" s="40" t="s">
        <v>34</v>
      </c>
      <c r="C18" s="21">
        <v>2131</v>
      </c>
      <c r="D18" s="13"/>
      <c r="E18" s="7"/>
      <c r="F18" s="6"/>
      <c r="G18" s="6"/>
    </row>
    <row r="19" spans="2:7" ht="17.45" customHeight="1" x14ac:dyDescent="0.2">
      <c r="B19" s="40" t="s">
        <v>37</v>
      </c>
      <c r="C19" s="21">
        <v>2120</v>
      </c>
      <c r="D19" s="13"/>
      <c r="E19" s="7"/>
      <c r="F19" s="6"/>
      <c r="G19" s="6"/>
    </row>
    <row r="20" spans="2:7" ht="17.45" customHeight="1" x14ac:dyDescent="0.2">
      <c r="B20" s="40" t="s">
        <v>39</v>
      </c>
      <c r="C20" s="21">
        <v>2055</v>
      </c>
      <c r="D20" s="13"/>
      <c r="E20" s="7"/>
      <c r="F20" s="6"/>
      <c r="G20" s="6"/>
    </row>
    <row r="21" spans="2:7" ht="17.45" customHeight="1" x14ac:dyDescent="0.2">
      <c r="B21" s="24"/>
      <c r="C21" s="21"/>
      <c r="D21" s="13"/>
      <c r="E21" s="7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33" spans="4:4" x14ac:dyDescent="0.2">
      <c r="D33" s="24"/>
    </row>
    <row r="34" spans="4:4" x14ac:dyDescent="0.2">
      <c r="D34" s="24"/>
    </row>
    <row r="35" spans="4:4" x14ac:dyDescent="0.2">
      <c r="D35" s="24"/>
    </row>
    <row r="36" spans="4:4" x14ac:dyDescent="0.2">
      <c r="D36" s="24"/>
    </row>
    <row r="37" spans="4:4" x14ac:dyDescent="0.2">
      <c r="D37" s="24"/>
    </row>
    <row r="38" spans="4:4" x14ac:dyDescent="0.2">
      <c r="D38" s="24"/>
    </row>
  </sheetData>
  <mergeCells count="2">
    <mergeCell ref="B6:J6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38"/>
  <sheetViews>
    <sheetView showRowColHeaders="0" workbookViewId="0">
      <selection activeCell="C26" sqref="C26"/>
    </sheetView>
  </sheetViews>
  <sheetFormatPr defaultRowHeight="12.75" x14ac:dyDescent="0.2"/>
  <cols>
    <col min="1" max="1" width="9.140625" style="2"/>
    <col min="2" max="2" width="14.42578125" style="2" customWidth="1"/>
    <col min="3" max="3" width="27" style="2" customWidth="1"/>
    <col min="4" max="4" width="16.28515625" style="2" customWidth="1"/>
    <col min="5" max="16384" width="9.140625" style="2"/>
  </cols>
  <sheetData>
    <row r="5" spans="1:13" x14ac:dyDescent="0.2">
      <c r="B5" s="54"/>
      <c r="C5" s="54"/>
      <c r="D5" s="54"/>
      <c r="E5" s="54"/>
      <c r="F5" s="54"/>
      <c r="G5" s="54"/>
      <c r="H5" s="54"/>
      <c r="I5" s="54"/>
      <c r="J5" s="54"/>
    </row>
    <row r="6" spans="1:13" ht="15" customHeight="1" x14ac:dyDescent="0.2">
      <c r="A6" s="32" t="s">
        <v>8</v>
      </c>
      <c r="B6" s="53" t="s">
        <v>55</v>
      </c>
      <c r="C6" s="53"/>
      <c r="D6" s="53"/>
      <c r="E6" s="53"/>
      <c r="F6" s="53"/>
      <c r="G6" s="53"/>
      <c r="H6" s="53"/>
      <c r="I6" s="53"/>
      <c r="J6" s="53"/>
    </row>
    <row r="7" spans="1:13" ht="15" customHeight="1" x14ac:dyDescent="0.2">
      <c r="A7" s="32"/>
      <c r="B7" s="55" t="s">
        <v>47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B8" s="3"/>
      <c r="C8" s="4"/>
      <c r="D8" s="5"/>
    </row>
    <row r="9" spans="1:13" ht="41.25" customHeight="1" x14ac:dyDescent="0.2">
      <c r="B9" s="51" t="s">
        <v>46</v>
      </c>
      <c r="C9" s="51"/>
      <c r="D9" s="5"/>
    </row>
    <row r="10" spans="1:13" ht="24.95" customHeight="1" x14ac:dyDescent="0.2">
      <c r="B10" s="15" t="s">
        <v>14</v>
      </c>
      <c r="C10" s="15" t="s">
        <v>36</v>
      </c>
      <c r="D10" s="12"/>
      <c r="E10" s="6"/>
      <c r="F10" s="6"/>
      <c r="G10" s="6"/>
    </row>
    <row r="11" spans="1:13" ht="17.45" customHeight="1" x14ac:dyDescent="0.2">
      <c r="B11" s="40" t="s">
        <v>0</v>
      </c>
      <c r="C11" s="19">
        <f>('Pre-Escolar ASE (Nº)'!C11/'Inscritos Pre-Escolar (Nº)'!C11)</f>
        <v>0.34261309712116417</v>
      </c>
      <c r="D11" s="13"/>
      <c r="E11" s="7"/>
      <c r="F11" s="6"/>
      <c r="G11" s="6"/>
    </row>
    <row r="12" spans="1:13" ht="17.45" customHeight="1" x14ac:dyDescent="0.2">
      <c r="B12" s="40" t="s">
        <v>1</v>
      </c>
      <c r="C12" s="19">
        <f>('Pre-Escolar ASE (Nº)'!C12/'Inscritos Pre-Escolar (Nº)'!C12)</f>
        <v>0.27591510304521688</v>
      </c>
      <c r="D12" s="13"/>
      <c r="E12" s="7"/>
      <c r="F12" s="6"/>
      <c r="G12" s="6"/>
    </row>
    <row r="13" spans="1:13" ht="17.45" customHeight="1" x14ac:dyDescent="0.2">
      <c r="B13" s="40" t="s">
        <v>45</v>
      </c>
      <c r="C13" s="19">
        <f>('Pre-Escolar ASE (Nº)'!C13/'Inscritos Pre-Escolar (Nº)'!C13)</f>
        <v>0.42024202420242024</v>
      </c>
      <c r="D13" s="13"/>
      <c r="E13" s="7"/>
      <c r="F13" s="6"/>
      <c r="G13" s="6"/>
    </row>
    <row r="14" spans="1:13" ht="17.45" customHeight="1" x14ac:dyDescent="0.2">
      <c r="B14" s="40" t="s">
        <v>2</v>
      </c>
      <c r="C14" s="19">
        <f>('Pre-Escolar ASE (Nº)'!C14/'Inscritos Pre-Escolar (Nº)'!C14)</f>
        <v>0.43272635306019219</v>
      </c>
      <c r="D14" s="13"/>
      <c r="E14" s="7"/>
      <c r="F14" s="6"/>
      <c r="G14" s="6"/>
    </row>
    <row r="15" spans="1:13" ht="17.45" customHeight="1" x14ac:dyDescent="0.2">
      <c r="B15" s="40" t="s">
        <v>3</v>
      </c>
      <c r="C15" s="19">
        <f>('Pre-Escolar ASE (Nº)'!C15/'Inscritos Pre-Escolar (Nº)'!C15)</f>
        <v>0.38879775017576751</v>
      </c>
      <c r="D15" s="13"/>
      <c r="E15" s="7"/>
      <c r="F15" s="6"/>
      <c r="G15" s="6"/>
    </row>
    <row r="16" spans="1:13" ht="17.45" customHeight="1" x14ac:dyDescent="0.2">
      <c r="B16" s="40" t="s">
        <v>4</v>
      </c>
      <c r="C16" s="19">
        <f>('Pre-Escolar ASE (Nº)'!C16/'Inscritos Pre-Escolar (Nº)'!C16)</f>
        <v>0.37949308755760369</v>
      </c>
      <c r="D16" s="13"/>
      <c r="E16" s="7"/>
      <c r="F16" s="6"/>
      <c r="G16" s="6"/>
    </row>
    <row r="17" spans="2:7" ht="17.45" customHeight="1" x14ac:dyDescent="0.2">
      <c r="B17" s="40" t="s">
        <v>31</v>
      </c>
      <c r="C17" s="19">
        <f>'Pre-Escolar ASE (Nº)'!C17/'Inscritos Pre-Escolar (Nº)'!C17</f>
        <v>0.50895082710174488</v>
      </c>
      <c r="D17" s="13"/>
      <c r="E17" s="7"/>
      <c r="F17" s="6"/>
      <c r="G17" s="6"/>
    </row>
    <row r="18" spans="2:7" ht="17.45" customHeight="1" x14ac:dyDescent="0.2">
      <c r="B18" s="40" t="s">
        <v>34</v>
      </c>
      <c r="C18" s="19">
        <f>'Pre-Escolar ASE (Nº)'!C18/'Inscritos Pre-Escolar (Nº)'!C18</f>
        <v>0.46691498685363714</v>
      </c>
      <c r="D18" s="13"/>
      <c r="E18" s="7"/>
      <c r="F18" s="6"/>
      <c r="G18" s="6"/>
    </row>
    <row r="19" spans="2:7" ht="17.45" customHeight="1" x14ac:dyDescent="0.2">
      <c r="B19" s="40" t="s">
        <v>37</v>
      </c>
      <c r="C19" s="19">
        <f>'Pre-Escolar ASE (Nº)'!C19/'Inscritos Pre-Escolar (Nº)'!C19</f>
        <v>0.46809450209759329</v>
      </c>
      <c r="D19" s="13"/>
      <c r="E19" s="7"/>
      <c r="F19" s="6"/>
      <c r="G19" s="6"/>
    </row>
    <row r="20" spans="2:7" ht="17.45" customHeight="1" x14ac:dyDescent="0.2">
      <c r="B20" s="40" t="s">
        <v>39</v>
      </c>
      <c r="C20" s="19">
        <f>'Pre-Escolar ASE (Nº)'!C20/'Inscritos Pre-Escolar (Nº)'!C20</f>
        <v>0.44023136246786632</v>
      </c>
      <c r="D20" s="13"/>
      <c r="E20" s="7"/>
      <c r="F20" s="6"/>
      <c r="G20" s="6"/>
    </row>
    <row r="21" spans="2:7" ht="17.45" customHeight="1" x14ac:dyDescent="0.2">
      <c r="B21" s="24"/>
      <c r="C21" s="19"/>
      <c r="D21" s="13"/>
      <c r="E21" s="7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23" spans="2:7" x14ac:dyDescent="0.2">
      <c r="B23" s="11"/>
    </row>
    <row r="33" spans="4:4" x14ac:dyDescent="0.2">
      <c r="D33" s="16"/>
    </row>
    <row r="34" spans="4:4" x14ac:dyDescent="0.2">
      <c r="D34" s="16"/>
    </row>
    <row r="35" spans="4:4" x14ac:dyDescent="0.2">
      <c r="D35" s="16"/>
    </row>
    <row r="36" spans="4:4" x14ac:dyDescent="0.2">
      <c r="D36" s="16"/>
    </row>
    <row r="37" spans="4:4" x14ac:dyDescent="0.2">
      <c r="D37" s="16"/>
    </row>
    <row r="38" spans="4:4" x14ac:dyDescent="0.2">
      <c r="D38" s="16"/>
    </row>
  </sheetData>
  <mergeCells count="4">
    <mergeCell ref="B6:J6"/>
    <mergeCell ref="B5:J5"/>
    <mergeCell ref="B9:C9"/>
    <mergeCell ref="B7:M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"/>
  <sheetViews>
    <sheetView showRowColHeaders="0" workbookViewId="0">
      <selection activeCell="C22" sqref="C22"/>
    </sheetView>
  </sheetViews>
  <sheetFormatPr defaultRowHeight="12.75" x14ac:dyDescent="0.2"/>
  <cols>
    <col min="1" max="1" width="9.140625" style="2"/>
    <col min="2" max="2" width="16.42578125" style="2" customWidth="1"/>
    <col min="3" max="4" width="10.140625" style="2" customWidth="1"/>
    <col min="5" max="16384" width="9.140625" style="2"/>
  </cols>
  <sheetData>
    <row r="6" spans="1:13" ht="15" customHeight="1" x14ac:dyDescent="0.2">
      <c r="A6" s="29" t="s">
        <v>9</v>
      </c>
      <c r="B6" s="50" t="s">
        <v>56</v>
      </c>
      <c r="C6" s="50"/>
      <c r="D6" s="50"/>
      <c r="E6" s="50"/>
      <c r="F6" s="50"/>
      <c r="G6" s="50"/>
      <c r="H6" s="50"/>
      <c r="I6" s="50"/>
      <c r="J6" s="50"/>
    </row>
    <row r="7" spans="1:13" x14ac:dyDescent="0.2">
      <c r="B7" s="55" t="s">
        <v>47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B8" s="3"/>
      <c r="C8" s="4"/>
      <c r="D8" s="5"/>
    </row>
    <row r="9" spans="1:13" ht="30.75" customHeight="1" x14ac:dyDescent="0.2">
      <c r="B9" s="51" t="s">
        <v>48</v>
      </c>
      <c r="C9" s="51"/>
      <c r="D9" s="51"/>
      <c r="E9" s="51"/>
      <c r="F9" s="51"/>
    </row>
    <row r="10" spans="1:13" ht="24" customHeight="1" x14ac:dyDescent="0.2">
      <c r="B10" s="56" t="s">
        <v>14</v>
      </c>
      <c r="C10" s="56" t="s">
        <v>51</v>
      </c>
      <c r="D10" s="56"/>
      <c r="E10" s="56" t="s">
        <v>52</v>
      </c>
      <c r="F10" s="56"/>
      <c r="G10" s="6"/>
    </row>
    <row r="11" spans="1:13" ht="15" customHeight="1" x14ac:dyDescent="0.2">
      <c r="B11" s="56"/>
      <c r="C11" s="20" t="s">
        <v>27</v>
      </c>
      <c r="D11" s="20" t="s">
        <v>26</v>
      </c>
      <c r="E11" s="20" t="s">
        <v>27</v>
      </c>
      <c r="F11" s="20" t="s">
        <v>26</v>
      </c>
      <c r="G11" s="6"/>
    </row>
    <row r="12" spans="1:13" ht="17.45" customHeight="1" x14ac:dyDescent="0.2">
      <c r="B12" s="40" t="s">
        <v>18</v>
      </c>
      <c r="C12" s="21">
        <f>'Inscritos Pre-Escolar (Nº)'!C12-'Inscritos Pre-Escolar (Nº)'!C11</f>
        <v>90</v>
      </c>
      <c r="D12" s="18">
        <f>('Inscritos Pre-Escolar (Nº)'!C12-'Inscritos Pre-Escolar (Nº)'!C11)/'Inscritos Pre-Escolar (Nº)'!C11</f>
        <v>2.847200253084467E-2</v>
      </c>
      <c r="E12" s="21">
        <f>('Pre-Escolar ASE (Nº)'!C12-'Pre-Escolar ASE (Nº)'!C11)</f>
        <v>-186</v>
      </c>
      <c r="F12" s="18">
        <f>('Pre-Escolar ASE (Nº)'!C12-'Pre-Escolar ASE (Nº)'!C11)/'Pre-Escolar ASE (Nº)'!C11</f>
        <v>-0.17174515235457063</v>
      </c>
      <c r="G12" s="6"/>
      <c r="J12" s="32"/>
    </row>
    <row r="13" spans="1:13" ht="17.45" customHeight="1" x14ac:dyDescent="0.2">
      <c r="B13" s="40" t="s">
        <v>19</v>
      </c>
      <c r="C13" s="21">
        <f>'Inscritos Pre-Escolar (Nº)'!C13-'Inscritos Pre-Escolar (Nº)'!C12</f>
        <v>385</v>
      </c>
      <c r="D13" s="18">
        <f>('Inscritos Pre-Escolar (Nº)'!C13-'Inscritos Pre-Escolar (Nº)'!C12)/'Inscritos Pre-Escolar (Nº)'!C12</f>
        <v>0.11842509996924024</v>
      </c>
      <c r="E13" s="21">
        <f>('Pre-Escolar ASE (Nº)'!C13-'Pre-Escolar ASE (Nº)'!C12)</f>
        <v>631</v>
      </c>
      <c r="F13" s="18">
        <f>('Pre-Escolar ASE (Nº)'!C13-'Pre-Escolar ASE (Nº)'!C12)/'Pre-Escolar ASE (Nº)'!C12</f>
        <v>0.70345596432552959</v>
      </c>
      <c r="G13" s="6"/>
    </row>
    <row r="14" spans="1:13" ht="17.45" customHeight="1" x14ac:dyDescent="0.2">
      <c r="B14" s="40" t="s">
        <v>20</v>
      </c>
      <c r="C14" s="21">
        <f>'Inscritos Pre-Escolar (Nº)'!C14-'Inscritos Pre-Escolar (Nº)'!C13</f>
        <v>318</v>
      </c>
      <c r="D14" s="18">
        <f>('Inscritos Pre-Escolar (Nº)'!C14-'Inscritos Pre-Escolar (Nº)'!C13)/'Inscritos Pre-Escolar (Nº)'!C13</f>
        <v>8.7458745874587462E-2</v>
      </c>
      <c r="E14" s="21">
        <f>('Pre-Escolar ASE (Nº)'!C14-'Pre-Escolar ASE (Nº)'!C13)</f>
        <v>183</v>
      </c>
      <c r="F14" s="18">
        <f>('Pre-Escolar ASE (Nº)'!C14-'Pre-Escolar ASE (Nº)'!C13)/'Pre-Escolar ASE (Nº)'!C13</f>
        <v>0.11976439790575916</v>
      </c>
      <c r="G14" s="6"/>
    </row>
    <row r="15" spans="1:13" ht="17.45" customHeight="1" x14ac:dyDescent="0.2">
      <c r="B15" s="40" t="s">
        <v>21</v>
      </c>
      <c r="C15" s="21">
        <f>'Inscritos Pre-Escolar (Nº)'!C15-'Inscritos Pre-Escolar (Nº)'!C14</f>
        <v>313</v>
      </c>
      <c r="D15" s="18">
        <f>('Inscritos Pre-Escolar (Nº)'!C15-'Inscritos Pre-Escolar (Nº)'!C14)/'Inscritos Pre-Escolar (Nº)'!C14</f>
        <v>7.9160343955488113E-2</v>
      </c>
      <c r="E15" s="21">
        <f>('Pre-Escolar ASE (Nº)'!C15-'Pre-Escolar ASE (Nº)'!C14)</f>
        <v>-52</v>
      </c>
      <c r="F15" s="18">
        <f>('Pre-Escolar ASE (Nº)'!C15-'Pre-Escolar ASE (Nº)'!C14)/'Pre-Escolar ASE (Nº)'!C14</f>
        <v>-3.0391583869082407E-2</v>
      </c>
      <c r="G15" s="6"/>
    </row>
    <row r="16" spans="1:13" ht="17.45" customHeight="1" x14ac:dyDescent="0.2">
      <c r="B16" s="40" t="s">
        <v>22</v>
      </c>
      <c r="C16" s="21">
        <f>'Inscritos Pre-Escolar (Nº)'!C16-'Inscritos Pre-Escolar (Nº)'!C15</f>
        <v>73</v>
      </c>
      <c r="D16" s="18">
        <f>('Inscritos Pre-Escolar (Nº)'!C16-'Inscritos Pre-Escolar (Nº)'!C15)/'Inscritos Pre-Escolar (Nº)'!C15</f>
        <v>1.7108038434497305E-2</v>
      </c>
      <c r="E16" s="21">
        <f>('Pre-Escolar ASE (Nº)'!C16-'Pre-Escolar ASE (Nº)'!C15)</f>
        <v>-12</v>
      </c>
      <c r="F16" s="18">
        <f>('Pre-Escolar ASE (Nº)'!C16-'Pre-Escolar ASE (Nº)'!C15)/'Pre-Escolar ASE (Nº)'!C15</f>
        <v>-7.2332730560578659E-3</v>
      </c>
      <c r="G16" s="6"/>
    </row>
    <row r="17" spans="2:7" ht="17.45" customHeight="1" x14ac:dyDescent="0.2">
      <c r="B17" s="40" t="s">
        <v>32</v>
      </c>
      <c r="C17" s="21">
        <f>'Inscritos Pre-Escolar (Nº)'!C17-'Inscritos Pre-Escolar (Nº)'!C16</f>
        <v>73</v>
      </c>
      <c r="D17" s="18">
        <f>('Inscritos Pre-Escolar (Nº)'!C17-'Inscritos Pre-Escolar (Nº)'!C16)/'Inscritos Pre-Escolar (Nº)'!C16</f>
        <v>1.6820276497695852E-2</v>
      </c>
      <c r="E17" s="21">
        <f>'Pre-Escolar ASE (Nº)'!C17-'Pre-Escolar ASE (Nº)'!C16</f>
        <v>599</v>
      </c>
      <c r="F17" s="18">
        <f>('Pre-Escolar ASE (Nº)'!C17-'Pre-Escolar ASE (Nº)'!C16)/'Pre-Escolar ASE (Nº)'!C16</f>
        <v>0.36369156041287187</v>
      </c>
      <c r="G17" s="6"/>
    </row>
    <row r="18" spans="2:7" ht="17.45" customHeight="1" x14ac:dyDescent="0.2">
      <c r="B18" s="40" t="s">
        <v>35</v>
      </c>
      <c r="C18" s="21">
        <f>'Inscritos Pre-Escolar (Nº)'!C18-'Inscritos Pre-Escolar (Nº)'!C17</f>
        <v>151</v>
      </c>
      <c r="D18" s="18">
        <f>('Inscritos Pre-Escolar (Nº)'!C18-'Inscritos Pre-Escolar (Nº)'!C17)/'Inscritos Pre-Escolar (Nº)'!C17</f>
        <v>3.4217085882619534E-2</v>
      </c>
      <c r="E18" s="21">
        <f>'Pre-Escolar ASE (Nº)'!C18-'Pre-Escolar ASE (Nº)'!C17</f>
        <v>-115</v>
      </c>
      <c r="F18" s="18">
        <f>('Pre-Escolar ASE (Nº)'!C18-'Pre-Escolar ASE (Nº)'!C17)/'Pre-Escolar ASE (Nº)'!C17</f>
        <v>-5.120213713268032E-2</v>
      </c>
      <c r="G18" s="6"/>
    </row>
    <row r="19" spans="2:7" ht="17.45" customHeight="1" x14ac:dyDescent="0.2">
      <c r="B19" s="40" t="s">
        <v>49</v>
      </c>
      <c r="C19" s="21">
        <f>'Inscritos Pre-Escolar (Nº)'!C19-'Inscritos Pre-Escolar (Nº)'!C18</f>
        <v>-35</v>
      </c>
      <c r="D19" s="18">
        <f>('Inscritos Pre-Escolar (Nº)'!C19-'Inscritos Pre-Escolar (Nº)'!C18)/'Inscritos Pre-Escolar (Nº)'!C18</f>
        <v>-7.6687116564417178E-3</v>
      </c>
      <c r="E19" s="21">
        <f>'Pre-Escolar ASE (Nº)'!C19-'Pre-Escolar ASE (Nº)'!C18</f>
        <v>-11</v>
      </c>
      <c r="F19" s="18">
        <f>('Pre-Escolar ASE (Nº)'!C19-'Pre-Escolar ASE (Nº)'!C18)/'Pre-Escolar ASE (Nº)'!C18</f>
        <v>-5.1618958235570157E-3</v>
      </c>
      <c r="G19" s="6"/>
    </row>
    <row r="20" spans="2:7" ht="17.45" customHeight="1" x14ac:dyDescent="0.2">
      <c r="B20" s="40" t="s">
        <v>50</v>
      </c>
      <c r="C20" s="21">
        <f>'Inscritos Pre-Escolar (Nº)'!C20-'Inscritos Pre-Escolar (Nº)'!C19</f>
        <v>139</v>
      </c>
      <c r="D20" s="18">
        <f>('Inscritos Pre-Escolar (Nº)'!C20-'Inscritos Pre-Escolar (Nº)'!C19)/'Inscritos Pre-Escolar (Nº)'!C19</f>
        <v>3.0691101788474277E-2</v>
      </c>
      <c r="E20" s="21">
        <f>'Pre-Escolar ASE (Nº)'!C20-'Pre-Escolar ASE (Nº)'!C19</f>
        <v>-65</v>
      </c>
      <c r="F20" s="18">
        <f>('Pre-Escolar ASE (Nº)'!C20-'Pre-Escolar ASE (Nº)'!C19)/'Pre-Escolar ASE (Nº)'!C19</f>
        <v>-3.0660377358490566E-2</v>
      </c>
      <c r="G20" s="6"/>
    </row>
    <row r="21" spans="2:7" x14ac:dyDescent="0.2">
      <c r="B21" s="11"/>
      <c r="C21" s="6"/>
      <c r="D21" s="6"/>
      <c r="E21" s="6"/>
      <c r="F21" s="6"/>
      <c r="G21" s="6"/>
    </row>
    <row r="22" spans="2:7" x14ac:dyDescent="0.2">
      <c r="B22" s="11"/>
    </row>
  </sheetData>
  <mergeCells count="6">
    <mergeCell ref="B6:J6"/>
    <mergeCell ref="B10:B11"/>
    <mergeCell ref="E10:F10"/>
    <mergeCell ref="C10:D10"/>
    <mergeCell ref="B7:M7"/>
    <mergeCell ref="B9:F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8"/>
  <sheetViews>
    <sheetView showRowColHeaders="0" workbookViewId="0">
      <selection activeCell="F29" sqref="F29"/>
    </sheetView>
  </sheetViews>
  <sheetFormatPr defaultRowHeight="12.75" x14ac:dyDescent="0.2"/>
  <cols>
    <col min="1" max="1" width="9.140625" style="2"/>
    <col min="2" max="2" width="14.42578125" style="2" customWidth="1"/>
    <col min="3" max="3" width="23.7109375" style="2" customWidth="1"/>
    <col min="4" max="4" width="16.28515625" style="2" customWidth="1"/>
    <col min="5" max="16384" width="9.140625" style="2"/>
  </cols>
  <sheetData>
    <row r="6" spans="1:13" ht="15" customHeight="1" x14ac:dyDescent="0.2">
      <c r="A6" s="29" t="s">
        <v>10</v>
      </c>
      <c r="B6" s="50" t="s">
        <v>57</v>
      </c>
      <c r="C6" s="50"/>
      <c r="D6" s="50"/>
      <c r="E6" s="50"/>
      <c r="F6" s="50"/>
      <c r="G6" s="50"/>
      <c r="H6" s="50"/>
      <c r="I6" s="50"/>
      <c r="J6" s="50"/>
    </row>
    <row r="7" spans="1:13" x14ac:dyDescent="0.2">
      <c r="B7" s="55" t="s">
        <v>44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4.5" customHeight="1" x14ac:dyDescent="0.2">
      <c r="B9" s="51" t="s">
        <v>57</v>
      </c>
      <c r="C9" s="51"/>
      <c r="D9" s="5"/>
    </row>
    <row r="10" spans="1:13" ht="24.95" customHeight="1" x14ac:dyDescent="0.2">
      <c r="B10" s="15" t="s">
        <v>14</v>
      </c>
      <c r="C10" s="15" t="s">
        <v>42</v>
      </c>
      <c r="D10" s="12"/>
      <c r="E10" s="6"/>
      <c r="F10" s="6"/>
      <c r="G10" s="6"/>
    </row>
    <row r="11" spans="1:13" ht="17.45" customHeight="1" x14ac:dyDescent="0.2">
      <c r="B11" s="40" t="s">
        <v>0</v>
      </c>
      <c r="C11" s="14">
        <v>15556</v>
      </c>
      <c r="D11" s="13"/>
      <c r="E11" s="7"/>
      <c r="F11" s="6"/>
      <c r="G11" s="6"/>
    </row>
    <row r="12" spans="1:13" ht="17.45" customHeight="1" x14ac:dyDescent="0.2">
      <c r="B12" s="40" t="s">
        <v>1</v>
      </c>
      <c r="C12" s="14">
        <v>15404</v>
      </c>
      <c r="D12" s="13"/>
      <c r="E12" s="7"/>
      <c r="F12" s="6"/>
      <c r="G12" s="6"/>
    </row>
    <row r="13" spans="1:13" ht="17.45" customHeight="1" x14ac:dyDescent="0.2">
      <c r="B13" s="40" t="s">
        <v>45</v>
      </c>
      <c r="C13" s="14">
        <v>15367</v>
      </c>
      <c r="D13" s="13"/>
      <c r="E13" s="7"/>
      <c r="F13" s="6"/>
      <c r="G13" s="6"/>
    </row>
    <row r="14" spans="1:13" ht="17.45" customHeight="1" x14ac:dyDescent="0.2">
      <c r="B14" s="40" t="s">
        <v>2</v>
      </c>
      <c r="C14" s="14">
        <v>14746</v>
      </c>
      <c r="D14" s="13"/>
      <c r="E14" s="7"/>
      <c r="F14" s="6"/>
      <c r="G14" s="6"/>
    </row>
    <row r="15" spans="1:13" ht="17.45" customHeight="1" x14ac:dyDescent="0.2">
      <c r="B15" s="40" t="s">
        <v>3</v>
      </c>
      <c r="C15" s="14">
        <v>14760</v>
      </c>
      <c r="D15" s="13"/>
      <c r="E15" s="7"/>
      <c r="F15" s="6"/>
      <c r="G15" s="6"/>
    </row>
    <row r="16" spans="1:13" ht="17.45" customHeight="1" x14ac:dyDescent="0.2">
      <c r="B16" s="40" t="s">
        <v>4</v>
      </c>
      <c r="C16" s="14">
        <v>14821</v>
      </c>
      <c r="D16" s="13"/>
      <c r="E16" s="7"/>
      <c r="F16" s="6"/>
      <c r="G16" s="6"/>
    </row>
    <row r="17" spans="2:7" ht="17.45" customHeight="1" x14ac:dyDescent="0.2">
      <c r="B17" s="40" t="s">
        <v>31</v>
      </c>
      <c r="C17" s="14">
        <v>14316</v>
      </c>
      <c r="D17" s="6"/>
      <c r="E17" s="6"/>
      <c r="F17" s="6"/>
      <c r="G17" s="6"/>
    </row>
    <row r="18" spans="2:7" ht="17.45" customHeight="1" x14ac:dyDescent="0.2">
      <c r="B18" s="40" t="s">
        <v>34</v>
      </c>
      <c r="C18" s="14">
        <v>14382</v>
      </c>
      <c r="D18" s="6"/>
      <c r="E18" s="6"/>
      <c r="F18" s="6"/>
      <c r="G18" s="6"/>
    </row>
    <row r="19" spans="2:7" ht="17.45" customHeight="1" x14ac:dyDescent="0.2">
      <c r="B19" s="40" t="s">
        <v>37</v>
      </c>
      <c r="C19" s="14">
        <v>14052</v>
      </c>
      <c r="D19" s="6"/>
      <c r="E19" s="6"/>
      <c r="F19" s="6"/>
      <c r="G19" s="6"/>
    </row>
    <row r="20" spans="2:7" ht="17.45" customHeight="1" x14ac:dyDescent="0.2">
      <c r="B20" s="40" t="s">
        <v>39</v>
      </c>
      <c r="C20" s="14">
        <v>14281</v>
      </c>
      <c r="D20" s="6"/>
      <c r="E20" s="6"/>
      <c r="F20" s="6"/>
      <c r="G20" s="6"/>
    </row>
    <row r="21" spans="2:7" ht="17.45" customHeight="1" x14ac:dyDescent="0.2">
      <c r="B21" s="24"/>
      <c r="C21" s="14"/>
      <c r="D21" s="6"/>
      <c r="E21" s="6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23" spans="2:7" x14ac:dyDescent="0.2">
      <c r="B23" s="11"/>
    </row>
    <row r="33" spans="4:4" x14ac:dyDescent="0.2">
      <c r="D33" s="24"/>
    </row>
    <row r="34" spans="4:4" x14ac:dyDescent="0.2">
      <c r="D34" s="24"/>
    </row>
    <row r="35" spans="4:4" x14ac:dyDescent="0.2">
      <c r="D35" s="24"/>
    </row>
    <row r="36" spans="4:4" x14ac:dyDescent="0.2">
      <c r="D36" s="24"/>
    </row>
    <row r="37" spans="4:4" x14ac:dyDescent="0.2">
      <c r="D37" s="24"/>
    </row>
    <row r="38" spans="4:4" x14ac:dyDescent="0.2">
      <c r="D38" s="24"/>
    </row>
  </sheetData>
  <mergeCells count="3">
    <mergeCell ref="B6:J6"/>
    <mergeCell ref="B7:M7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3"/>
  <sheetViews>
    <sheetView showRowColHeaders="0" workbookViewId="0">
      <selection activeCell="D24" sqref="D24"/>
    </sheetView>
  </sheetViews>
  <sheetFormatPr defaultRowHeight="12.75" x14ac:dyDescent="0.2"/>
  <cols>
    <col min="1" max="1" width="9.140625" style="2"/>
    <col min="2" max="2" width="18.7109375" style="2" customWidth="1"/>
    <col min="3" max="3" width="23.42578125" style="2" customWidth="1"/>
    <col min="4" max="4" width="16.28515625" style="2" customWidth="1"/>
    <col min="5" max="16384" width="9.140625" style="2"/>
  </cols>
  <sheetData>
    <row r="6" spans="1:13" ht="15" customHeight="1" x14ac:dyDescent="0.2">
      <c r="A6" s="29" t="s">
        <v>11</v>
      </c>
      <c r="B6" s="50" t="s">
        <v>58</v>
      </c>
      <c r="C6" s="50"/>
      <c r="D6" s="50"/>
      <c r="E6" s="50"/>
      <c r="F6" s="50"/>
      <c r="G6" s="50"/>
      <c r="H6" s="50"/>
      <c r="I6" s="50"/>
      <c r="J6" s="50"/>
    </row>
    <row r="7" spans="1:13" ht="9.75" customHeight="1" x14ac:dyDescent="0.2">
      <c r="A7" s="29"/>
      <c r="B7" s="55" t="s">
        <v>44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">
      <c r="A8" s="29"/>
      <c r="B8" s="37"/>
      <c r="C8" s="37"/>
      <c r="D8" s="37"/>
      <c r="E8" s="37"/>
      <c r="F8" s="37"/>
      <c r="G8" s="37"/>
      <c r="H8" s="37"/>
      <c r="I8" s="37"/>
      <c r="J8" s="37"/>
    </row>
    <row r="9" spans="1:13" ht="36" customHeight="1" x14ac:dyDescent="0.2">
      <c r="B9" s="51" t="s">
        <v>59</v>
      </c>
      <c r="C9" s="51"/>
      <c r="D9" s="5"/>
    </row>
    <row r="10" spans="1:13" ht="24.95" customHeight="1" x14ac:dyDescent="0.2">
      <c r="B10" s="15" t="s">
        <v>14</v>
      </c>
      <c r="C10" s="15" t="s">
        <v>42</v>
      </c>
      <c r="E10" s="6"/>
      <c r="F10" s="6"/>
      <c r="G10" s="6"/>
    </row>
    <row r="11" spans="1:13" ht="17.45" customHeight="1" x14ac:dyDescent="0.2">
      <c r="B11" s="40" t="s">
        <v>0</v>
      </c>
      <c r="C11" s="14">
        <v>5875</v>
      </c>
      <c r="E11" s="7"/>
      <c r="F11" s="6"/>
      <c r="G11" s="6"/>
    </row>
    <row r="12" spans="1:13" ht="17.45" customHeight="1" x14ac:dyDescent="0.2">
      <c r="B12" s="40" t="s">
        <v>1</v>
      </c>
      <c r="C12" s="14">
        <v>7292</v>
      </c>
      <c r="E12" s="7"/>
      <c r="F12" s="6"/>
      <c r="G12" s="6"/>
    </row>
    <row r="13" spans="1:13" ht="17.45" customHeight="1" x14ac:dyDescent="0.2">
      <c r="B13" s="40" t="s">
        <v>45</v>
      </c>
      <c r="C13" s="14">
        <v>7527</v>
      </c>
      <c r="E13" s="7"/>
      <c r="F13" s="6"/>
      <c r="G13" s="6"/>
    </row>
    <row r="14" spans="1:13" ht="17.45" customHeight="1" x14ac:dyDescent="0.2">
      <c r="B14" s="40" t="s">
        <v>2</v>
      </c>
      <c r="C14" s="14">
        <v>6608</v>
      </c>
      <c r="E14" s="7"/>
      <c r="F14" s="6"/>
      <c r="G14" s="6"/>
    </row>
    <row r="15" spans="1:13" ht="17.45" customHeight="1" x14ac:dyDescent="0.2">
      <c r="B15" s="40" t="s">
        <v>3</v>
      </c>
      <c r="C15" s="14">
        <v>6568</v>
      </c>
      <c r="E15" s="7"/>
      <c r="F15" s="6"/>
      <c r="G15" s="6"/>
    </row>
    <row r="16" spans="1:13" ht="17.45" customHeight="1" x14ac:dyDescent="0.2">
      <c r="B16" s="40" t="s">
        <v>4</v>
      </c>
      <c r="C16" s="14">
        <v>6025</v>
      </c>
      <c r="E16" s="7"/>
      <c r="F16" s="6"/>
      <c r="G16" s="6"/>
    </row>
    <row r="17" spans="2:7" ht="17.45" customHeight="1" x14ac:dyDescent="0.2">
      <c r="B17" s="40" t="s">
        <v>31</v>
      </c>
      <c r="C17" s="14">
        <v>6811</v>
      </c>
      <c r="D17" s="6"/>
      <c r="E17" s="6"/>
      <c r="F17" s="6"/>
      <c r="G17" s="6"/>
    </row>
    <row r="18" spans="2:7" ht="17.45" customHeight="1" x14ac:dyDescent="0.2">
      <c r="B18" s="40" t="s">
        <v>34</v>
      </c>
      <c r="C18" s="14">
        <v>6248</v>
      </c>
      <c r="D18" s="6"/>
      <c r="E18" s="6"/>
      <c r="F18" s="6"/>
      <c r="G18" s="6"/>
    </row>
    <row r="19" spans="2:7" ht="17.45" customHeight="1" x14ac:dyDescent="0.2">
      <c r="B19" s="40" t="s">
        <v>37</v>
      </c>
      <c r="C19" s="14">
        <v>6581</v>
      </c>
      <c r="D19" s="6"/>
      <c r="E19" s="6"/>
      <c r="F19" s="6"/>
      <c r="G19" s="6"/>
    </row>
    <row r="20" spans="2:7" ht="17.45" customHeight="1" x14ac:dyDescent="0.2">
      <c r="B20" s="40" t="s">
        <v>39</v>
      </c>
      <c r="C20" s="14">
        <v>5881</v>
      </c>
      <c r="D20" s="6"/>
      <c r="E20" s="6"/>
      <c r="F20" s="6"/>
      <c r="G20" s="6"/>
    </row>
    <row r="21" spans="2:7" ht="17.45" customHeight="1" x14ac:dyDescent="0.2">
      <c r="B21" s="24"/>
      <c r="C21" s="14"/>
      <c r="D21" s="6"/>
      <c r="E21" s="6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23" spans="2:7" x14ac:dyDescent="0.2">
      <c r="B23" s="11"/>
    </row>
  </sheetData>
  <mergeCells count="3">
    <mergeCell ref="B6:J6"/>
    <mergeCell ref="B7:M7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3"/>
  <sheetViews>
    <sheetView showRowColHeaders="0" workbookViewId="0">
      <selection activeCell="B23" sqref="B23"/>
    </sheetView>
  </sheetViews>
  <sheetFormatPr defaultRowHeight="12.75" x14ac:dyDescent="0.2"/>
  <cols>
    <col min="1" max="1" width="9.140625" style="2"/>
    <col min="2" max="2" width="14.42578125" style="2" customWidth="1"/>
    <col min="3" max="3" width="26" style="2" customWidth="1"/>
    <col min="4" max="4" width="16.28515625" style="2" customWidth="1"/>
    <col min="5" max="16384" width="9.140625" style="2"/>
  </cols>
  <sheetData>
    <row r="6" spans="1:13" ht="15" customHeight="1" x14ac:dyDescent="0.2">
      <c r="A6" s="32" t="s">
        <v>12</v>
      </c>
      <c r="B6" s="53" t="s">
        <v>60</v>
      </c>
      <c r="C6" s="53"/>
      <c r="D6" s="53"/>
      <c r="E6" s="53"/>
      <c r="F6" s="53"/>
      <c r="G6" s="53"/>
      <c r="H6" s="53"/>
      <c r="I6" s="53"/>
      <c r="J6" s="53"/>
    </row>
    <row r="7" spans="1:13" x14ac:dyDescent="0.2">
      <c r="B7" s="55" t="s">
        <v>47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31.5" customHeight="1" x14ac:dyDescent="0.2">
      <c r="B9" s="51" t="s">
        <v>60</v>
      </c>
      <c r="C9" s="51"/>
      <c r="D9" s="43"/>
      <c r="E9" s="43"/>
      <c r="F9" s="43"/>
      <c r="G9" s="43"/>
      <c r="H9" s="43"/>
      <c r="I9" s="43"/>
      <c r="J9" s="43"/>
      <c r="K9" s="43"/>
      <c r="L9" s="43"/>
      <c r="M9" s="43"/>
    </row>
    <row r="10" spans="1:13" x14ac:dyDescent="0.2">
      <c r="B10" s="15" t="s">
        <v>14</v>
      </c>
      <c r="C10" s="15" t="s">
        <v>36</v>
      </c>
      <c r="E10" s="6"/>
      <c r="F10" s="6"/>
      <c r="G10" s="6"/>
    </row>
    <row r="11" spans="1:13" ht="17.45" customHeight="1" x14ac:dyDescent="0.2">
      <c r="B11" s="40" t="s">
        <v>0</v>
      </c>
      <c r="C11" s="17">
        <f>'Alunos EB_apoio social (Nº)'!C11/'Alunos EB_matriculados'!C11</f>
        <v>0.37766778092054515</v>
      </c>
      <c r="D11" s="14"/>
      <c r="E11" s="7"/>
      <c r="F11" s="6"/>
      <c r="G11" s="6"/>
    </row>
    <row r="12" spans="1:13" ht="17.45" customHeight="1" x14ac:dyDescent="0.2">
      <c r="B12" s="40" t="s">
        <v>1</v>
      </c>
      <c r="C12" s="17">
        <f>'Alunos EB_apoio social (Nº)'!C12/'Alunos EB_matriculados'!C12</f>
        <v>0.47338353674370293</v>
      </c>
      <c r="D12" s="14"/>
      <c r="E12" s="7"/>
      <c r="F12" s="6"/>
      <c r="G12" s="6"/>
    </row>
    <row r="13" spans="1:13" ht="17.45" customHeight="1" x14ac:dyDescent="0.2">
      <c r="B13" s="40" t="s">
        <v>45</v>
      </c>
      <c r="C13" s="17">
        <f>'Alunos EB_apoio social (Nº)'!C13/'Alunos EB_matriculados'!C13</f>
        <v>0.4898158391358105</v>
      </c>
      <c r="D13" s="14"/>
      <c r="E13" s="7"/>
      <c r="F13" s="6"/>
      <c r="G13" s="6"/>
    </row>
    <row r="14" spans="1:13" ht="17.45" customHeight="1" x14ac:dyDescent="0.2">
      <c r="B14" s="40" t="s">
        <v>2</v>
      </c>
      <c r="C14" s="17">
        <f>'Alunos EB_apoio social (Nº)'!C14/'Alunos EB_matriculados'!C14</f>
        <v>0.44812152448121523</v>
      </c>
      <c r="D14" s="14"/>
      <c r="E14" s="7"/>
      <c r="F14" s="6"/>
      <c r="G14" s="6"/>
    </row>
    <row r="15" spans="1:13" ht="17.45" customHeight="1" x14ac:dyDescent="0.2">
      <c r="B15" s="40" t="s">
        <v>3</v>
      </c>
      <c r="C15" s="17">
        <f>'Alunos EB_apoio social (Nº)'!C15/'Alunos EB_matriculados'!C15</f>
        <v>0.44498644986449865</v>
      </c>
      <c r="D15" s="14"/>
      <c r="E15" s="7"/>
      <c r="F15" s="6"/>
      <c r="G15" s="6"/>
    </row>
    <row r="16" spans="1:13" ht="17.45" customHeight="1" x14ac:dyDescent="0.2">
      <c r="B16" s="40" t="s">
        <v>4</v>
      </c>
      <c r="C16" s="17">
        <f>'Alunos EB_apoio social (Nº)'!C16/'Alunos EB_matriculados'!C16</f>
        <v>0.40651777882733958</v>
      </c>
      <c r="D16" s="14"/>
      <c r="E16" s="7"/>
      <c r="F16" s="6"/>
      <c r="G16" s="6"/>
    </row>
    <row r="17" spans="2:7" ht="17.45" customHeight="1" x14ac:dyDescent="0.2">
      <c r="B17" s="40" t="s">
        <v>31</v>
      </c>
      <c r="C17" s="17">
        <f>'Alunos EB_apoio social (Nº)'!C17/'Alunos EB_matriculados'!C17</f>
        <v>0.47576138586197264</v>
      </c>
      <c r="D17" s="6"/>
      <c r="E17" s="6"/>
      <c r="F17" s="6"/>
      <c r="G17" s="6"/>
    </row>
    <row r="18" spans="2:7" ht="17.45" customHeight="1" x14ac:dyDescent="0.2">
      <c r="B18" s="40" t="s">
        <v>34</v>
      </c>
      <c r="C18" s="17">
        <f>'Alunos EB_apoio social (Nº)'!C18/'Alunos EB_matriculados'!C18</f>
        <v>0.43443192879988873</v>
      </c>
      <c r="D18" s="6"/>
      <c r="E18" s="6"/>
      <c r="F18" s="6"/>
      <c r="G18" s="6"/>
    </row>
    <row r="19" spans="2:7" ht="17.45" customHeight="1" x14ac:dyDescent="0.2">
      <c r="B19" s="40" t="s">
        <v>37</v>
      </c>
      <c r="C19" s="17">
        <f>'Alunos EB_apoio social (Nº)'!C19/'Alunos EB_matriculados'!C19</f>
        <v>0.4683319100483917</v>
      </c>
      <c r="D19" s="6"/>
      <c r="E19" s="6"/>
      <c r="F19" s="6"/>
      <c r="G19" s="6"/>
    </row>
    <row r="20" spans="2:7" ht="17.45" customHeight="1" x14ac:dyDescent="0.2">
      <c r="B20" s="40" t="s">
        <v>39</v>
      </c>
      <c r="C20" s="17">
        <f>'Alunos EB_apoio social (Nº)'!C20/'Alunos EB_matriculados'!C20</f>
        <v>0.41180589594566208</v>
      </c>
      <c r="D20" s="6"/>
      <c r="E20" s="6"/>
      <c r="F20" s="6"/>
      <c r="G20" s="6"/>
    </row>
    <row r="21" spans="2:7" ht="17.45" customHeight="1" x14ac:dyDescent="0.2">
      <c r="B21" s="25"/>
      <c r="C21" s="17"/>
      <c r="D21" s="6"/>
      <c r="E21" s="6"/>
      <c r="F21" s="6"/>
      <c r="G21" s="6"/>
    </row>
    <row r="22" spans="2:7" x14ac:dyDescent="0.2">
      <c r="B22" s="11"/>
      <c r="C22" s="6"/>
      <c r="D22" s="6"/>
      <c r="E22" s="6"/>
      <c r="F22" s="6"/>
      <c r="G22" s="6"/>
    </row>
    <row r="23" spans="2:7" x14ac:dyDescent="0.2">
      <c r="B23" s="11"/>
    </row>
  </sheetData>
  <mergeCells count="3">
    <mergeCell ref="B6:J6"/>
    <mergeCell ref="B7:M7"/>
    <mergeCell ref="B9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22"/>
  <sheetViews>
    <sheetView showRowColHeaders="0" workbookViewId="0">
      <selection activeCell="C22" sqref="C22"/>
    </sheetView>
  </sheetViews>
  <sheetFormatPr defaultRowHeight="12.75" x14ac:dyDescent="0.2"/>
  <cols>
    <col min="1" max="1" width="9.140625" style="2"/>
    <col min="2" max="2" width="16.42578125" style="2" customWidth="1"/>
    <col min="3" max="3" width="10.5703125" style="2" customWidth="1"/>
    <col min="4" max="4" width="11" style="2" customWidth="1"/>
    <col min="5" max="16384" width="9.140625" style="2"/>
  </cols>
  <sheetData>
    <row r="6" spans="1:13" ht="15" customHeight="1" x14ac:dyDescent="0.2">
      <c r="A6" s="32" t="s">
        <v>13</v>
      </c>
      <c r="B6" s="34" t="s">
        <v>61</v>
      </c>
      <c r="C6" s="34"/>
      <c r="D6" s="34"/>
      <c r="E6" s="34"/>
      <c r="F6" s="34"/>
      <c r="G6" s="34"/>
      <c r="H6" s="34"/>
      <c r="I6" s="34"/>
      <c r="J6" s="34"/>
    </row>
    <row r="7" spans="1:13" ht="15" customHeight="1" x14ac:dyDescent="0.2">
      <c r="A7" s="32"/>
      <c r="B7" s="55" t="s">
        <v>47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ht="15" customHeight="1" x14ac:dyDescent="0.2">
      <c r="A8" s="32"/>
      <c r="B8" s="42"/>
      <c r="C8" s="42"/>
      <c r="D8" s="42"/>
      <c r="E8" s="42"/>
      <c r="F8" s="42"/>
      <c r="G8" s="42"/>
      <c r="H8" s="42"/>
      <c r="I8" s="42"/>
      <c r="J8" s="42"/>
    </row>
    <row r="9" spans="1:13" ht="36" customHeight="1" x14ac:dyDescent="0.2">
      <c r="B9" s="51" t="s">
        <v>61</v>
      </c>
      <c r="C9" s="51"/>
      <c r="D9" s="51"/>
      <c r="E9" s="51"/>
      <c r="F9" s="51"/>
    </row>
    <row r="10" spans="1:13" ht="24" customHeight="1" x14ac:dyDescent="0.2">
      <c r="B10" s="15" t="s">
        <v>14</v>
      </c>
      <c r="C10" s="56" t="s">
        <v>33</v>
      </c>
      <c r="D10" s="56"/>
      <c r="E10" s="56" t="s">
        <v>5</v>
      </c>
      <c r="F10" s="56"/>
      <c r="G10" s="6"/>
    </row>
    <row r="11" spans="1:13" x14ac:dyDescent="0.2">
      <c r="B11" s="15"/>
      <c r="C11" s="20" t="s">
        <v>28</v>
      </c>
      <c r="D11" s="20" t="s">
        <v>26</v>
      </c>
      <c r="E11" s="20" t="s">
        <v>28</v>
      </c>
      <c r="F11" s="20" t="s">
        <v>26</v>
      </c>
      <c r="G11" s="6"/>
    </row>
    <row r="12" spans="1:13" ht="17.45" customHeight="1" x14ac:dyDescent="0.2">
      <c r="B12" s="41" t="s">
        <v>18</v>
      </c>
      <c r="C12" s="22">
        <f>'Alunos EB_matriculados'!C12-'Alunos EB_matriculados'!C11</f>
        <v>-152</v>
      </c>
      <c r="D12" s="18">
        <f>('Alunos EB_matriculados'!C12-'Alunos EB_matriculados'!C11)/'Alunos EB_matriculados'!C11</f>
        <v>-9.7711493957315498E-3</v>
      </c>
      <c r="E12" s="22">
        <f>('Alunos EB_apoio social (Nº)'!C12-'Alunos EB_apoio social (Nº)'!C11)</f>
        <v>1417</v>
      </c>
      <c r="F12" s="18">
        <f>('Alunos EB_apoio social (Nº)'!C12-'Alunos EB_apoio social (Nº)'!C11)/'Alunos EB_apoio social (Nº)'!C11</f>
        <v>0.24119148936170212</v>
      </c>
      <c r="G12" s="6"/>
    </row>
    <row r="13" spans="1:13" ht="17.45" customHeight="1" x14ac:dyDescent="0.2">
      <c r="B13" s="41" t="s">
        <v>19</v>
      </c>
      <c r="C13" s="22">
        <f>'Alunos EB_matriculados'!C13-'Alunos EB_matriculados'!C12</f>
        <v>-37</v>
      </c>
      <c r="D13" s="18">
        <f>('Alunos EB_matriculados'!C13-'Alunos EB_matriculados'!C12)/'Alunos EB_matriculados'!C12</f>
        <v>-2.4019735133731499E-3</v>
      </c>
      <c r="E13" s="22">
        <f>('Alunos EB_apoio social (Nº)'!C13-'Alunos EB_apoio social (Nº)'!C12)</f>
        <v>235</v>
      </c>
      <c r="F13" s="18">
        <f>('Alunos EB_apoio social (Nº)'!C13-'Alunos EB_apoio social (Nº)'!C12)/'Alunos EB_apoio social (Nº)'!C12</f>
        <v>3.2227098189797035E-2</v>
      </c>
      <c r="G13" s="6"/>
    </row>
    <row r="14" spans="1:13" ht="17.45" customHeight="1" x14ac:dyDescent="0.2">
      <c r="B14" s="41" t="s">
        <v>20</v>
      </c>
      <c r="C14" s="22">
        <f>'Alunos EB_matriculados'!C14-'Alunos EB_matriculados'!C13</f>
        <v>-621</v>
      </c>
      <c r="D14" s="18">
        <f>('Alunos EB_matriculados'!C14-'Alunos EB_matriculados'!C13)/'Alunos EB_matriculados'!C13</f>
        <v>-4.0411270905186439E-2</v>
      </c>
      <c r="E14" s="22">
        <f>('Alunos EB_apoio social (Nº)'!C14-'Alunos EB_apoio social (Nº)'!C13)</f>
        <v>-919</v>
      </c>
      <c r="F14" s="18">
        <f>('Alunos EB_apoio social (Nº)'!C14-'Alunos EB_apoio social (Nº)'!C13)/'Alunos EB_apoio social (Nº)'!C13</f>
        <v>-0.1220937956689252</v>
      </c>
      <c r="G14" s="6"/>
    </row>
    <row r="15" spans="1:13" ht="17.45" customHeight="1" x14ac:dyDescent="0.2">
      <c r="B15" s="41" t="s">
        <v>21</v>
      </c>
      <c r="C15" s="22">
        <f>'Alunos EB_matriculados'!C15-'Alunos EB_matriculados'!C14</f>
        <v>14</v>
      </c>
      <c r="D15" s="18">
        <f>('Alunos EB_matriculados'!C15-'Alunos EB_matriculados'!C14)/'Alunos EB_matriculados'!C14</f>
        <v>9.4941000949410009E-4</v>
      </c>
      <c r="E15" s="22">
        <f>('Alunos EB_apoio social (Nº)'!C15-'Alunos EB_apoio social (Nº)'!C14)</f>
        <v>-40</v>
      </c>
      <c r="F15" s="18">
        <f>('Alunos EB_apoio social (Nº)'!C15-'Alunos EB_apoio social (Nº)'!C14)/'Alunos EB_apoio social (Nº)'!C14</f>
        <v>-6.0532687651331718E-3</v>
      </c>
      <c r="G15" s="6"/>
    </row>
    <row r="16" spans="1:13" ht="17.45" customHeight="1" x14ac:dyDescent="0.2">
      <c r="B16" s="41" t="s">
        <v>22</v>
      </c>
      <c r="C16" s="22">
        <f>'Alunos EB_matriculados'!C16-'Alunos EB_matriculados'!C15</f>
        <v>61</v>
      </c>
      <c r="D16" s="18">
        <f>('Alunos EB_matriculados'!C16-'Alunos EB_matriculados'!C15)/'Alunos EB_matriculados'!C15</f>
        <v>4.1327913279132792E-3</v>
      </c>
      <c r="E16" s="22">
        <f>('Alunos EB_apoio social (Nº)'!C16-'Alunos EB_apoio social (Nº)'!C15)</f>
        <v>-543</v>
      </c>
      <c r="F16" s="18">
        <f>('Alunos EB_apoio social (Nº)'!C16-'Alunos EB_apoio social (Nº)'!C15)/'Alunos EB_apoio social (Nº)'!C15</f>
        <v>-8.2673568818514009E-2</v>
      </c>
      <c r="G16" s="6"/>
    </row>
    <row r="17" spans="2:7" ht="17.45" customHeight="1" x14ac:dyDescent="0.2">
      <c r="B17" s="41" t="s">
        <v>32</v>
      </c>
      <c r="C17" s="22">
        <f>'Alunos EB_matriculados'!C17-'Alunos EB_matriculados'!C16</f>
        <v>-505</v>
      </c>
      <c r="D17" s="18">
        <f>('Alunos EB_matriculados'!C17-'Alunos EB_matriculados'!C16)/'Alunos EB_matriculados'!C16</f>
        <v>-3.4073274407934687E-2</v>
      </c>
      <c r="E17" s="22">
        <f>('Alunos EB_apoio social (Nº)'!C17-'Alunos EB_apoio social (Nº)'!C16)</f>
        <v>786</v>
      </c>
      <c r="F17" s="18">
        <f>('Alunos EB_apoio social (Nº)'!C17-'Alunos EB_apoio social (Nº)'!C16)/'Alunos EB_apoio social (Nº)'!C16</f>
        <v>0.1304564315352697</v>
      </c>
      <c r="G17" s="6"/>
    </row>
    <row r="18" spans="2:7" ht="17.45" customHeight="1" x14ac:dyDescent="0.2">
      <c r="B18" s="41" t="s">
        <v>35</v>
      </c>
      <c r="C18" s="22">
        <f>'Alunos EB_matriculados'!C18-'Alunos EB_matriculados'!C17</f>
        <v>66</v>
      </c>
      <c r="D18" s="18">
        <f>('Alunos EB_matriculados'!C18-'Alunos EB_matriculados'!C17)/'Alunos EB_matriculados'!C17</f>
        <v>4.6102263202011731E-3</v>
      </c>
      <c r="E18" s="22">
        <f>('Alunos EB_apoio social (Nº)'!C18-'Alunos EB_apoio social (Nº)'!C17)</f>
        <v>-563</v>
      </c>
      <c r="F18" s="18">
        <f>('Alunos EB_apoio social (Nº)'!C18-'Alunos EB_apoio social (Nº)'!C17)/'Alunos EB_apoio social (Nº)'!C17</f>
        <v>-8.2660402290412563E-2</v>
      </c>
      <c r="G18" s="6"/>
    </row>
    <row r="19" spans="2:7" ht="17.45" customHeight="1" x14ac:dyDescent="0.2">
      <c r="B19" s="41" t="s">
        <v>38</v>
      </c>
      <c r="C19" s="22">
        <f>'Alunos EB_matriculados'!C19-'Alunos EB_matriculados'!C18</f>
        <v>-330</v>
      </c>
      <c r="D19" s="18">
        <f>('Alunos EB_matriculados'!C19-'Alunos EB_matriculados'!C18)/'Alunos EB_matriculados'!C18</f>
        <v>-2.2945348352106799E-2</v>
      </c>
      <c r="E19" s="22">
        <f>'Alunos EB_apoio social (Nº)'!C19-'Alunos EB_apoio social (Nº)'!C18</f>
        <v>333</v>
      </c>
      <c r="F19" s="18">
        <f>('Alunos EB_apoio social (Nº)'!C19-'Alunos EB_apoio social (Nº)'!C18)/'Alunos EB_apoio social (Nº)'!C18</f>
        <v>5.3297055057618441E-2</v>
      </c>
      <c r="G19" s="6"/>
    </row>
    <row r="20" spans="2:7" ht="17.45" customHeight="1" x14ac:dyDescent="0.2">
      <c r="B20" s="41" t="s">
        <v>50</v>
      </c>
      <c r="C20" s="22">
        <f>'Alunos EB_matriculados'!C20-'Alunos EB_matriculados'!C19</f>
        <v>229</v>
      </c>
      <c r="D20" s="18">
        <f>('Alunos EB_matriculados'!C20-'Alunos EB_matriculados'!C19)/'Alunos EB_matriculados'!C19</f>
        <v>1.6296612581838885E-2</v>
      </c>
      <c r="E20" s="22">
        <f>'Alunos EB_apoio social (Nº)'!C20-'Alunos EB_apoio social (Nº)'!C19</f>
        <v>-700</v>
      </c>
      <c r="F20" s="18">
        <f>('Alunos EB_apoio social (Nº)'!C20-'Alunos EB_apoio social (Nº)'!C19)/'Alunos EB_apoio social (Nº)'!C19</f>
        <v>-0.1063668135541711</v>
      </c>
      <c r="G20" s="6"/>
    </row>
    <row r="21" spans="2:7" x14ac:dyDescent="0.2">
      <c r="B21" s="44"/>
      <c r="C21" s="6"/>
      <c r="D21" s="6"/>
      <c r="E21" s="6"/>
      <c r="F21" s="6"/>
      <c r="G21" s="6"/>
    </row>
    <row r="22" spans="2:7" x14ac:dyDescent="0.2">
      <c r="B22" s="11"/>
    </row>
  </sheetData>
  <mergeCells count="4">
    <mergeCell ref="C10:D10"/>
    <mergeCell ref="E10:F10"/>
    <mergeCell ref="B9:F9"/>
    <mergeCell ref="B7:M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Índice</vt:lpstr>
      <vt:lpstr>Inscritos Pre-Escolar (Nº)</vt:lpstr>
      <vt:lpstr>Pre-Escolar ASE (Nº)</vt:lpstr>
      <vt:lpstr>Pre-Escolar ASE (%)</vt:lpstr>
      <vt:lpstr>Pre-escolar apoio social (Var.)</vt:lpstr>
      <vt:lpstr>Alunos EB_matriculados</vt:lpstr>
      <vt:lpstr>Alunos EB_apoio social (Nº)</vt:lpstr>
      <vt:lpstr>Alunos EB_apoio social (%)</vt:lpstr>
      <vt:lpstr>Alunos EB_apoio social (Var.%)</vt:lpstr>
    </vt:vector>
  </TitlesOfParts>
  <Company>C.M.Lisboa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maria.paula.fernande</dc:creator>
  <cp:lastModifiedBy>Observatorio</cp:lastModifiedBy>
  <dcterms:created xsi:type="dcterms:W3CDTF">2013-05-08T09:59:31Z</dcterms:created>
  <dcterms:modified xsi:type="dcterms:W3CDTF">2017-01-12T11:46:37Z</dcterms:modified>
</cp:coreProperties>
</file>