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eLivro"/>
  <bookViews>
    <workbookView windowWidth="19215" windowHeight="7215" tabRatio="601"/>
  </bookViews>
  <sheets>
    <sheet name="Índice" sheetId="1" r:id="rId1"/>
    <sheet name="Conceitos" sheetId="2" r:id="rId2"/>
    <sheet name="Índice 2008" sheetId="475" r:id="rId3"/>
    <sheet name="Requerentes AF N (08)" sheetId="476" r:id="rId4"/>
    <sheet name="Ev. Req. AF 1º-4ºtrim. (08)" sheetId="477" r:id="rId5"/>
    <sheet name="Ev. Req. AF 1º-4ºtrim.% (08)" sheetId="478" r:id="rId6"/>
    <sheet name="Titulares AF N (08)" sheetId="479" r:id="rId7"/>
    <sheet name="Ev. Titulare AF 1º-4ºtrim. (08)" sheetId="480" r:id="rId8"/>
    <sheet name="Ev. Titulare AF1º-4ºtrim. %(08)" sheetId="481" r:id="rId9"/>
    <sheet name="Índice 2009" sheetId="483" r:id="rId10"/>
    <sheet name="Requerentes AF N (9)" sheetId="484" r:id="rId11"/>
    <sheet name="Ev. Req. AF 1º-4ºtrim. (9)" sheetId="485" r:id="rId12"/>
    <sheet name="Ev. Req. AF 1º-4ºtrim.% (9)" sheetId="486" r:id="rId13"/>
    <sheet name="Titulares AF N (9)" sheetId="487" r:id="rId14"/>
    <sheet name="Ev. Titulare AF 1º-4ºtrim. (9)" sheetId="488" r:id="rId15"/>
    <sheet name="Ev. Titulare AF1º-4ºtrim. %(9)" sheetId="489" r:id="rId16"/>
    <sheet name="Índice 2010" sheetId="497" r:id="rId17"/>
    <sheet name="Requerentes AF N (10)" sheetId="498" r:id="rId18"/>
    <sheet name="Ev. Req. AF 1º-4ºtrim. (10)" sheetId="499" r:id="rId19"/>
    <sheet name="Ev. Req. AF 1º-4ºtrim.% (10)" sheetId="500" r:id="rId20"/>
    <sheet name="Titulares AF N (10)" sheetId="501" r:id="rId21"/>
    <sheet name="Ev. Titulare AF 1º-4ºtrim.(10)" sheetId="502" r:id="rId22"/>
    <sheet name="Ev. Titulare AF1º-4ºtrim. %(10)" sheetId="503" r:id="rId23"/>
    <sheet name="Índice 2011" sheetId="504" r:id="rId24"/>
    <sheet name="Requerentes AF N (11)" sheetId="505" r:id="rId25"/>
    <sheet name="Ev. Req. AF 1º-4ºtrim. (11)" sheetId="506" r:id="rId26"/>
    <sheet name="Ev. Req. AF 1º-4ºtrim.% (11)" sheetId="507" r:id="rId27"/>
    <sheet name="Titulares AF N (11)" sheetId="508" r:id="rId28"/>
    <sheet name="Ev. Titulare AF 1º-4ºtrim.(11)" sheetId="509" r:id="rId29"/>
    <sheet name="Ev. Titulare AF1º-4ºtrim.(11)" sheetId="510" r:id="rId30"/>
    <sheet name="Índice 2012" sheetId="368" r:id="rId31"/>
    <sheet name="Requerentes AF N (12)" sheetId="103" r:id="rId32"/>
    <sheet name="Ev. Req. AF 1º-4ºtrim. (12)" sheetId="417" r:id="rId33"/>
    <sheet name="Ev. Req. AF 1º-4ºtrim.% (12)" sheetId="418" r:id="rId34"/>
    <sheet name="Titulares AF N (12)" sheetId="419" r:id="rId35"/>
    <sheet name="Ev. Titulare AF 1º-4ºtrim. (12)" sheetId="421" r:id="rId36"/>
    <sheet name="Ev. Titulare AF1º-4ºtrim. %(12)" sheetId="422" r:id="rId37"/>
    <sheet name="Índice 2013" sheetId="121" r:id="rId38"/>
    <sheet name="Requerentes AF N (13)" sheetId="449" r:id="rId39"/>
    <sheet name="Ev.Requerentes AF1º-4ºtrim.(13)" sheetId="451" r:id="rId40"/>
    <sheet name="Ev.Requerente AF1º-4ºtrim.%(13)" sheetId="452" r:id="rId41"/>
    <sheet name="Titulares AF N (13)" sheetId="453" r:id="rId42"/>
    <sheet name="Ev.Titulares AF 1º-4ºtrim. (13)" sheetId="455" r:id="rId43"/>
    <sheet name="Ev.Titulares AF1º-4ºtrim. %(13)" sheetId="456" r:id="rId44"/>
    <sheet name="Índice 2014" sheetId="158" r:id="rId45"/>
    <sheet name="Requerentes AF N (14)" sheetId="457" r:id="rId46"/>
    <sheet name="Ev.RequerentesAF 1º-4ºtrim.(14)" sheetId="459" r:id="rId47"/>
    <sheet name="Ev.RequerenteAF 1º-4ºtrim.%(14)" sheetId="460" r:id="rId48"/>
    <sheet name="Titulares AF N (14)" sheetId="461" r:id="rId49"/>
    <sheet name="Ev. Titulares AF 1º-4ºtrim.(14)" sheetId="463" r:id="rId50"/>
    <sheet name="Ev.Titulares AF1º-4ºtrim. %(14)" sheetId="464" r:id="rId51"/>
    <sheet name="Índice 2015" sheetId="473" r:id="rId52"/>
    <sheet name="Requerentes AF N (15)" sheetId="465" r:id="rId53"/>
    <sheet name="Ev.RequerentesAF 1º-4ºtrim.(15)" sheetId="467" r:id="rId54"/>
    <sheet name="Ev.Requerente AF1º-4ºtrim.%(15)" sheetId="468" r:id="rId55"/>
    <sheet name="Titulares AF N (15)" sheetId="469" r:id="rId56"/>
    <sheet name="Ev.Titulares AF 1º-4ºtrim. (15)" sheetId="471" r:id="rId57"/>
    <sheet name="Ev. Titulares AF1º-4ºtrim.%(15)" sheetId="472" r:id="rId58"/>
    <sheet name="Índice 2016" sheetId="511" r:id="rId59"/>
    <sheet name="Requerentes AF N (16)" sheetId="512" r:id="rId60"/>
    <sheet name="Ev.RequerentesAF 1º-4ºtrim.(16)" sheetId="513" r:id="rId61"/>
    <sheet name="Ev.Requerente AF1º-4ºtrim.%(16" sheetId="514" r:id="rId62"/>
    <sheet name="Titulares AF N (16)" sheetId="515" r:id="rId63"/>
    <sheet name="Ev.Titulares AF 1º-4ºtrim. (16" sheetId="516" r:id="rId64"/>
    <sheet name="Ev. Titulares AF1º-4ºtrim.%(16" sheetId="517" r:id="rId65"/>
    <sheet name="Índice 2017" sheetId="518" r:id="rId66"/>
    <sheet name="Requerentes AF N (17)" sheetId="519" r:id="rId67"/>
    <sheet name="Ev.RequerentesAF 1º-4ºtrim.(17" sheetId="520" r:id="rId68"/>
    <sheet name="Ev.Requerente AF1º-4ºtrim.% (17" sheetId="521" r:id="rId69"/>
    <sheet name="Titulares AF N (17)" sheetId="522" r:id="rId70"/>
    <sheet name="Ev.Titulares AF 1º-4ºtrim.(17)" sheetId="523" r:id="rId71"/>
    <sheet name="Ev. Titulares AF1º-4ºtrim.%(17)" sheetId="524" r:id="rId72"/>
    <sheet name="Índice 2018" sheetId="529" r:id="rId73"/>
    <sheet name="Requerentes AF N (18)" sheetId="530" r:id="rId74"/>
    <sheet name="Ev.RequerentesAF 1º-4ºtrim.(18)" sheetId="531" r:id="rId75"/>
    <sheet name="Ev.Requerente AF1º-4ºtrim.%(18)" sheetId="534" r:id="rId76"/>
    <sheet name="Titulares AF N (18)" sheetId="535" r:id="rId77"/>
    <sheet name="Ev.Titulares AF 1º-4ºtrim.(18)" sheetId="536" r:id="rId78"/>
    <sheet name="Ev. Titulares AF1º-4ºtrim.%(18)" sheetId="537" r:id="rId79"/>
    <sheet name="Índice 2019" sheetId="538" r:id="rId80"/>
    <sheet name="Requerentes AF N (19)" sheetId="539" r:id="rId81"/>
    <sheet name="Ev.RequerentesAF 1º-4ºtrim.(19)" sheetId="540" r:id="rId82"/>
    <sheet name="Ev.Requerente AF1º-4ºtrim.%(19)" sheetId="541" r:id="rId83"/>
    <sheet name="Titulares AF N (19)" sheetId="542" r:id="rId84"/>
    <sheet name="Ev.Titulares AF 1º-4ºtrim.(19)" sheetId="543" r:id="rId85"/>
    <sheet name="Ev. Titulares AF1º-4ºtrim.%(19)" sheetId="544" r:id="rId86"/>
    <sheet name="Índice 2020" sheetId="545" r:id="rId87"/>
    <sheet name="Requerentes AF N (20)" sheetId="546" r:id="rId88"/>
    <sheet name="Ev.RequerentesAF 1º-4ºtrim.(20)" sheetId="547" r:id="rId89"/>
    <sheet name="Ev.Requerente AF1º-4ºtrim.%(20)" sheetId="548" r:id="rId90"/>
    <sheet name="Titulares AF N (20)" sheetId="549" r:id="rId91"/>
    <sheet name="Ev.Titulares AF 1º-4ºtrim.(20)" sheetId="550" r:id="rId92"/>
    <sheet name="Ev. Titulares AF1º-4ºtrim.%(20)" sheetId="551" r:id="rId93"/>
  </sheets>
  <externalReferences>
    <externalReference r:id="rId94"/>
  </externalReferences>
  <calcPr calcId="144525"/>
  <customWorkbookViews>
    <customWorkbookView name="admin - Vista pessoal" guid="{DE376690-E965-4CEC-BFBB-B93A498D1953}" personalView="1" maximized="1" windowWidth="1362" windowHeight="443" activeSheetId="1"/>
  </customWorkbookViews>
</workbook>
</file>

<file path=xl/sharedStrings.xml><?xml version="1.0" encoding="utf-8"?>
<sst xmlns="http://schemas.openxmlformats.org/spreadsheetml/2006/main" count="1541" uniqueCount="191">
  <si>
    <t>RETRATO DE LISBOA - LISBOA EM NÚMEROS</t>
  </si>
  <si>
    <t>Consulte os dados por anos:</t>
  </si>
  <si>
    <t>(clique sobre cada ano para aceder ao índice das variáveis)</t>
  </si>
  <si>
    <t>Nota</t>
  </si>
  <si>
    <t>Informação ISS: Situação da base de dados operacional em 01/04/2015 (dados de 2012 a 2014); em 01/04/2016 (dados de 2015); em 17/03/2017 (dados 2016); em 01/01/2018  (dados de 2017 1º 2º, 3º e 4º trim); em 01/02/2018 (total ano 2017); em  01/01/2019 (1º, 2º, 3º e 4º  trim. 2018); em 06/03/2019 (dados anuais 2018); em 01/04/2019 (dados 1º trim. 2019)</t>
  </si>
  <si>
    <t>Caso um requerente mude de freguesia de residência é contabilizado várias vezes.</t>
  </si>
  <si>
    <t>CONCEITOS</t>
  </si>
  <si>
    <t>Abono de Família</t>
  </si>
  <si>
    <t>Prestação em dinheiro atribuída mensalmente, com o objetivo de compensar os encargos familiares respeitantes ao sustento e educação das crianças e jovens. (metainformação: Instituto da Segurança Social, I.P. Mais informações ver: http://www.seg-social.pt/abono-de-familia-para-criancas-e-jovens)</t>
  </si>
  <si>
    <t>Agregado Familiar</t>
  </si>
  <si>
    <t>Integram o agregado familiar do requerente, as seguintes pessoas que com ele vivam em economia comum: - Cônjuge ou pessoa em união de facto há mais de 2 anos; - Parentes e afins maiores, em linha reta e em linha colateral, até ao 3.º grau (por exemplo: bisavós, avós, pais, irmãos, filhos, enteados, padrastos, madrastas, sobrinhos, tios); - Parentes e afins menores em linha reta e em linha colateral; - Adotantes, tutores e pessoas a quem o requerente esteja confiado por decisão judicial ou administrativa de entidades ou serviços legalmente competentes para o efeito; - Adotados e tutelados pelo requerente ou qualquer dos elementos do agregado familiar e crianças e jovens confiados por decisão judicial ou administrativa de entidades ou serviços legalmente competentes para o efeito ao requerente ou a qualquer dos elementos do agregado familiar. As crianças e jovens titulares do direito às prestações, em situação de internamento em estabelecimentos de apoio social, públicos ou privados sem fins lucrativos, com financiamento do Estado ou de outras pessoas coletivas de direito público ou de direito privado e utilidade pública, bem como os internados em centros de acolhimento, centros tutelares educativos ou de detenção, são considerados pessoas isoladas. (metainformação: in http://www.seg-social.pt/abono-de-familia-para-criancas-e-jovens). (metainformação: Instituto da Segurança Social, I.P. Mais informações ver: http://www.seg-social.pt/abono-de-familia-para-criancas-e-jovens)</t>
  </si>
  <si>
    <t>Agregado Monoparental</t>
  </si>
  <si>
    <t>Constituído por titulares do Abono de Família para Crianças e Jovens e por mais uma única pessoa, parente ou afim em linha reta ascendente até ao 3.º grau, ou em linha colateral, maior até ao 3.º grau, adotante, tutor ou a pessoa a quem o requerente esteja confiado por decisão judicial ou administrativa de entidades ou serviços legalmente competentes para o efeito. 
Considera-se parente até ao 3.º grau:
Em linha reta ascendente: pai, mãe, avó, avô, bisavô e bisavó 
Em linha colateral irmão, irmã, sobrinho, sobrinha tio e tia. (metainformação: Instituto da Segurança Social, I.P. Mais informações ver: http://www.seg-social.pt/abono-de-familia-para-criancas-e-jovens)</t>
  </si>
  <si>
    <t>Indicadores 2008</t>
  </si>
  <si>
    <t>(clique no título de cada variável, para aceder à informação)</t>
  </si>
  <si>
    <t xml:space="preserve">Pensões Familiares </t>
  </si>
  <si>
    <t>Q.1</t>
  </si>
  <si>
    <t>Número de requerentes de Abono de Família para crianças e jovens, 2008</t>
  </si>
  <si>
    <t>Q.2</t>
  </si>
  <si>
    <t>Evolução do número de requerentes de Abono de Família para crianças e jovens, 2008, 1ºtrim.-4º trim.</t>
  </si>
  <si>
    <t>Q.3</t>
  </si>
  <si>
    <t>Evolução do número de requerentes de Abono de Família para crianças e jovens, 2008, 1ºtrim.-4º trim. (%)</t>
  </si>
  <si>
    <t>Q.4</t>
  </si>
  <si>
    <t>Número de titulares de Abono de Família para crianças e jovens, 2008</t>
  </si>
  <si>
    <t>Q.5</t>
  </si>
  <si>
    <t>Evolução do número de titulares de Abono de Família para crianças e jovens, 2008, 1ºtrim.-4º trim.</t>
  </si>
  <si>
    <t>Q.6</t>
  </si>
  <si>
    <t>Evolução do número de titulares de Abono de Família para crianças e jovens, 2008, 1ºtrim.-4º trim. (%)</t>
  </si>
  <si>
    <t>fonte:  Instituto da Segurança Social, I.P./Centro Distrital de Lisboa</t>
  </si>
  <si>
    <t>1º SEMESTRE</t>
  </si>
  <si>
    <t>2º SEMESTRE</t>
  </si>
  <si>
    <t>3º SEMESTRE</t>
  </si>
  <si>
    <t>4º SEMESTRE</t>
  </si>
  <si>
    <t>Unidade: Nº</t>
  </si>
  <si>
    <r>
      <rPr>
        <sz val="9"/>
        <color theme="4"/>
        <rFont val="Arial"/>
        <charset val="134"/>
      </rPr>
      <t xml:space="preserve">  </t>
    </r>
    <r>
      <rPr>
        <b/>
        <sz val="9"/>
        <color theme="4"/>
        <rFont val="Arial"/>
        <charset val="134"/>
      </rPr>
      <t xml:space="preserve">    Desconhecida</t>
    </r>
  </si>
  <si>
    <t>fonte:  Instituto da Segurança Social, I.P./Centro Distrital de Lisboa ; cálculos: OLCPL</t>
  </si>
  <si>
    <t>Evolução do número de requerentes de Abono de Família para crianças e jovens, 2012</t>
  </si>
  <si>
    <t>1º Trim.-4º Trim.</t>
  </si>
  <si>
    <t>Unidade: N</t>
  </si>
  <si>
    <t>Ajuda</t>
  </si>
  <si>
    <t>Alcântara</t>
  </si>
  <si>
    <t>Alvalade</t>
  </si>
  <si>
    <t>Areeiro</t>
  </si>
  <si>
    <t>Arroios</t>
  </si>
  <si>
    <t>Avenidas Novas</t>
  </si>
  <si>
    <t>Beato</t>
  </si>
  <si>
    <t>Belém</t>
  </si>
  <si>
    <t>Benfica</t>
  </si>
  <si>
    <t>Campo de Ourique</t>
  </si>
  <si>
    <t>Campolide</t>
  </si>
  <si>
    <t>Carnide</t>
  </si>
  <si>
    <t>Estrela</t>
  </si>
  <si>
    <t>Lumiar</t>
  </si>
  <si>
    <t>Marvila</t>
  </si>
  <si>
    <t>Misericórdia</t>
  </si>
  <si>
    <t>Olivais</t>
  </si>
  <si>
    <t>Parque das Nações</t>
  </si>
  <si>
    <t>Penha de França</t>
  </si>
  <si>
    <t>Santa Clara</t>
  </si>
  <si>
    <t>Santa Maria Maior</t>
  </si>
  <si>
    <t>Santo António</t>
  </si>
  <si>
    <t>São Domingos de Benfica</t>
  </si>
  <si>
    <t>São Vicente</t>
  </si>
  <si>
    <t xml:space="preserve">      Desconhecida</t>
  </si>
  <si>
    <t>Evolução do número de requerentes de Abono de Família para crianças e jovens, 2008</t>
  </si>
  <si>
    <t>Unidade: %</t>
  </si>
  <si>
    <t>fonte:  Instituto da Segurança Social, I.P.</t>
  </si>
  <si>
    <t>Número de Titulares de Abono de Família para crianças e jovens, 2008</t>
  </si>
  <si>
    <t>Evolução do Número de titulares de Abono de Família para crianças e jovens, 2008</t>
  </si>
  <si>
    <t>Evolução do número de titulares de Abono de Família para crianças e jovens, 2008</t>
  </si>
  <si>
    <t>Indicadores 2009</t>
  </si>
  <si>
    <t>Número de requerentes de Abono de Família para crianças e jovens, 2009</t>
  </si>
  <si>
    <t>Evolução do número de requerentes de Abono de Família para crianças e jovens, 2009, 1ºtrim.-4º trim.</t>
  </si>
  <si>
    <t>Evolução do número de requerentes de Abono de Família para crianças e jovens, 2009, 1ºtrim.-4º trim. (%)</t>
  </si>
  <si>
    <t>Número de titulares de Abono de Família para crianças e jovens, 2009</t>
  </si>
  <si>
    <t>Evolução do número de titulares de Abono de Família para crianças e jovens, 2009, 1ºtrim.-4º trim.</t>
  </si>
  <si>
    <t>Evolução do número de titulares de Abono de Família para crianças e jovens, 2009, 1ºtrim.-4º trim. (%)</t>
  </si>
  <si>
    <t>Evolução do número de requerentes de Abono de Família para crianças e jovens, 2009</t>
  </si>
  <si>
    <t>Número de Titulares de Abono de Família para crianças e jovens, 2009</t>
  </si>
  <si>
    <t>Evolução do Número de titulares de Abono de Família para crianças e jovens, 2009</t>
  </si>
  <si>
    <t>Evolução do número de titulares de Abono de Família para crianças e jovens, 2009</t>
  </si>
  <si>
    <t>Indicadores 2010</t>
  </si>
  <si>
    <t>Número de requerentes de Abono de Família para crianças e jovens, 2010</t>
  </si>
  <si>
    <t>Evolução do número de requerentes de Abono de Família para crianças e jovens, 2010, 1ºtrim.-4º trim.</t>
  </si>
  <si>
    <t>Evolução do número de requerentes de Abono de Família para crianças e jovens, 2010, 1ºtrim.-4º trim. (%)</t>
  </si>
  <si>
    <t>Número de titulares de Abono de Família para crianças e jovens, 2010</t>
  </si>
  <si>
    <t>Evolução do número de titulares de Abono de Família para crianças e jovens, 2010, 1ºtrim.-4º trim.</t>
  </si>
  <si>
    <t>Evolução do número de titulares de Abono de Família para crianças e jovens, 2010, 1ºtrim.-4º trim. (%)</t>
  </si>
  <si>
    <t>Evolução do número de requerentes de Abono de Família para crianças e jovens, 2010</t>
  </si>
  <si>
    <t>Número de Titulares de Abono de Família para crianças e jovens, 2010</t>
  </si>
  <si>
    <t>Evolução do Número de titulares de Abono de Família para crianças e jovens, 2010</t>
  </si>
  <si>
    <t>Evolução do número de titulares de Abono de Família para crianças e jovens, 2010</t>
  </si>
  <si>
    <t>Indicadores 2011</t>
  </si>
  <si>
    <t>Número de requerentes de Abono de Família para crianças e jovens, 2011</t>
  </si>
  <si>
    <t>Evolução do número de requerentes de Abono de Família para crianças e jovens, 2011, 1ºtrim.-4º trim.</t>
  </si>
  <si>
    <t>Evolução do número de requerentes de Abono de Família para crianças e jovens, 2011, 1ºtrim.-4º trim. (%)</t>
  </si>
  <si>
    <t>Número de titulares de Abono de Família para crianças e jovens, 2011</t>
  </si>
  <si>
    <t>Evolução do número de titulares de Abono de Família para crianças e jovens, 2011, 1ºtrim.-4º trim.</t>
  </si>
  <si>
    <t>Evolução do número de titulares de Abono de Família para crianças e jovens, 2011, 1ºtrim.-4º trim. (%)</t>
  </si>
  <si>
    <t>Evolução do número de requerentes de Abono de Família para crianças e jovens, 2011</t>
  </si>
  <si>
    <t>Número de Titulares de Abono de Família para crianças e jovens, 2011</t>
  </si>
  <si>
    <t>Evolução do Número de titulares de Abono de Família para crianças e jovens, 2011</t>
  </si>
  <si>
    <t>Evolução do número de titulares de Abono de Família para crianças e jovens, 2011</t>
  </si>
  <si>
    <t>Indicadores 2012</t>
  </si>
  <si>
    <t>Número de requerentes de Abono de Família para crianças e jovens, 2012</t>
  </si>
  <si>
    <t>Evolução do número de requerentes de Abono de Família para crianças e jovens, 2012, 1ºtrim.-4º trim.</t>
  </si>
  <si>
    <t>Evolução do número de requerentes de Abono de Família para crianças e jovens, 2012, 1ºtrim.-4º trim. (%)</t>
  </si>
  <si>
    <t>Número de titulares de Abono de Família para crianças e jovens, 2012</t>
  </si>
  <si>
    <t>Evolução do número de titulares de Abono de Família para crianças e jovens, 2012, 1ºtrim.-4º trim.</t>
  </si>
  <si>
    <t>Evolução do número de titulares de Abono de Família para crianças e jovens, 2012, 1ºtrim.-4º trim. (%)</t>
  </si>
  <si>
    <t>Número de Titulares de Abono de Família para crianças e jovens, 2012</t>
  </si>
  <si>
    <t>Evolução do Número de titulares de Abono de Família para crianças e jovens, 2012</t>
  </si>
  <si>
    <t>Evolução do número de titulares de Abono de Família para crianças e jovens, 2012</t>
  </si>
  <si>
    <t>Indicadores 2013</t>
  </si>
  <si>
    <t>Número de requerentes de Abono de Família para crianças e jovens, 2013</t>
  </si>
  <si>
    <t>Evolução do número de requerentes de Abono de Família para crianças e jovens, 2013, 1ºtrim.-4º trim.</t>
  </si>
  <si>
    <t>Evolução do número de requerentes de Abono de Família para crianças e jovens, 2013, 1ºtrim.-4º trim. (%)</t>
  </si>
  <si>
    <t>Número de titulares de Abono de Família para crianças e jovens, 2013</t>
  </si>
  <si>
    <t>Evolução do número de titulares de Abono de Família para crianças e jovens, 2013, 1ºtrim.-4º trim.</t>
  </si>
  <si>
    <t>Evolução do número de titulares de Abono de Família para crianças e jovens, 2013, 1ºtrim.-4º trim. (%)</t>
  </si>
  <si>
    <t>Evolução do número de requerentes de Abono de Família para crianças e jovens, 2013</t>
  </si>
  <si>
    <t>fonte:  Instituto da Segurança Social, I.P./Centro Distrital de Lisboa; cálculos: OLCPL</t>
  </si>
  <si>
    <t>Evolução do número de titulares de Abono de Família para crianças e jovens, 2013</t>
  </si>
  <si>
    <t>Indicadores 2014</t>
  </si>
  <si>
    <t>Número de requerentes de Abono de Família para crianças e jovens, 2014</t>
  </si>
  <si>
    <t>Evolução do número de requerentes de Abono de Família para crianças e jovens, 2014, 1ºtrim.-4º trim.</t>
  </si>
  <si>
    <t>Evolução do número de requerentes de Abono de Família para crianças e jovens, 2014, 1ºtrim.-4º trim. (%)</t>
  </si>
  <si>
    <t>Número de titulares de Abono de Família para crianças e jovens, 2014</t>
  </si>
  <si>
    <t>Evolução do número de titulares de Abono de Família para crianças e jovens, 2014, 1ºtrim.-4º trim.</t>
  </si>
  <si>
    <t>Evolução do número de titulares de Abono de Família para crianças e jovens, 2014, 1ºtrim.-4º trim. (%)</t>
  </si>
  <si>
    <t>Evolução do número de requerentes de Abono de Família para crianças e jovens, 2014</t>
  </si>
  <si>
    <t>Evolução do número de titulares de Abono de Família para crianças e jovens, 2014</t>
  </si>
  <si>
    <t>Indicadores 2015</t>
  </si>
  <si>
    <t>Número de requerentes de Abono de Família para crianças e jovens, 2015</t>
  </si>
  <si>
    <t>Evolução do número de requerentes de Abono de Família para crianças e jovens, 2015, 1ºtrim.-4º trim.</t>
  </si>
  <si>
    <t>Evolução do número de requerentes de Abono de Família para crianças e jovens, 2015, 1ºtrim.-4º trim. (%)</t>
  </si>
  <si>
    <t>Número de titulares de Abono de Família para crianças e jovens, 2015</t>
  </si>
  <si>
    <t>Evolução do número de titulares de Abono de Família para crianças e jovens, 2015, 1ºtrim.-4º trim.</t>
  </si>
  <si>
    <t>Evolução do número de titulares de Abono de Família para crianças e jovens, 2015, 1ºtrim.-4º trim. (%)</t>
  </si>
  <si>
    <t>TOTAL ANO</t>
  </si>
  <si>
    <t>Evolução do número de requerentes de Abono de Família para crianças e jovens, 2015</t>
  </si>
  <si>
    <t>Evolução do número de titulares de Abono de Família para crianças e jovens, 2015</t>
  </si>
  <si>
    <t>Indicadores 2016</t>
  </si>
  <si>
    <t>Número de requerentes de Abono de Família para crianças e jovens, 2016</t>
  </si>
  <si>
    <t>Evolução do número de requerentes de Abono de Família para crianças e jovens, 2016, 1ºtrim.-4º trim.</t>
  </si>
  <si>
    <t>Evolução do número de requerentes de Abono de Família para crianças e jovens, 2016, 1ºtrim.-4º trim. (%)</t>
  </si>
  <si>
    <t>Número de titulares de Abono de Família para crianças e jovens, 2016</t>
  </si>
  <si>
    <t>Evolução do número de titulares de Abono de Família para crianças e jovens, 2016, 1ºtrim.-4º trim.</t>
  </si>
  <si>
    <t>Evolução do número de titulares de Abono de Família para crianças e jovens, 2016, 1ºtrim.-4º trim. (%)</t>
  </si>
  <si>
    <t>1º TRIMESTRE</t>
  </si>
  <si>
    <t>2º TRIMESTRE</t>
  </si>
  <si>
    <t>3º TRIMESTRE</t>
  </si>
  <si>
    <t>4º TRIMESTRE</t>
  </si>
  <si>
    <t>Evolução do número de requerentes de Abono de Família para crianças e jovens, 2016</t>
  </si>
  <si>
    <t>Evolução do número de titulares de Abono de Família para crianças e jovens, 2016</t>
  </si>
  <si>
    <t>Indicadores 2017</t>
  </si>
  <si>
    <t>Número de requerentes de Abono de Família para crianças e jovens, 2017</t>
  </si>
  <si>
    <t>Evolução do número de requerentes de Abono de Família para crianças e jovens, 2017, 1ºtrim.-4º trim.</t>
  </si>
  <si>
    <t>Evolução do número de requerentes de Abono de Família para crianças e jovens, 2017, 1ºtrim.-4º trim. (%)</t>
  </si>
  <si>
    <t>Número de titulares de Abono de Família para crianças e jovens, 2017</t>
  </si>
  <si>
    <t>Evolução do número de titulares de Abono de Família para crianças e jovens, 2017, 1ºtrim.-4º trim.</t>
  </si>
  <si>
    <t>Evolução do número de titulares de Abono de Família para crianças e jovens, 2017, 1ºtrim.-4º trim. (%)</t>
  </si>
  <si>
    <t>Evolução do número de requerentes de Abono de Família para crianças e jovens, 2017</t>
  </si>
  <si>
    <t>Evolução do número de titulares de Abono de Família para crianças e jovens, 2017</t>
  </si>
  <si>
    <t>Indicadores 2018</t>
  </si>
  <si>
    <t>Número de requerentes de Abono de Família para crianças e jovens, 2018</t>
  </si>
  <si>
    <t>Evolução do número de requerentes de Abono de Família para crianças e jovens, 2018, 1ºtrim.-4º trim.</t>
  </si>
  <si>
    <t>Evolução do número de requerentes de Abono de Família para crianças e jovens, 2018, 1ºtrim.-4º trim. (%)</t>
  </si>
  <si>
    <t>Número de titulares de Abono de Família para crianças e jovens, 2018</t>
  </si>
  <si>
    <t>Evolução do número de titulares de Abono de Família para crianças e jovens, 2018, 1ºtrim.-4º trim.</t>
  </si>
  <si>
    <t>Evolução do número de titulares de Abono de Família para crianças e jovens, 2018, 1ºtrim.-4º trim. (%)</t>
  </si>
  <si>
    <t>Evolução do número de requerentes de Abono de Família para crianças e jovens, 2018</t>
  </si>
  <si>
    <t>Evolução do número de titulares de Abono de Família para crianças e jovens, 2018</t>
  </si>
  <si>
    <t>Indicadores 2019</t>
  </si>
  <si>
    <t>Número de requerentes de Abono de Família para crianças e jovens, 2019</t>
  </si>
  <si>
    <t>Evolução do número de requerentes de Abono de Família para crianças e jovens, 2019, 1ºtrim.-4º trim.</t>
  </si>
  <si>
    <t>Evolução do número de requerentes de Abono de Família para crianças e jovens, 2019, 1ºtrim.-4º trim. (%)</t>
  </si>
  <si>
    <t>Número de titulares de Abono de Família para crianças e jovens, 2019</t>
  </si>
  <si>
    <t>Evolução do número de titulares de Abono de Família para crianças e jovens, 2019, 1ºtrim.-4º trim.</t>
  </si>
  <si>
    <t>Evolução do número de titulares de Abono de Família para crianças e jovens, 2019, 1ºtrim.-4º trim. (%)</t>
  </si>
  <si>
    <t>Evolução do número de requerentes de Abono de Família para crianças e jovens, 2019</t>
  </si>
  <si>
    <t>Evolução do número de titulares de Abono de Família para crianças e jovens, 2019</t>
  </si>
  <si>
    <t>Indicadores 2020</t>
  </si>
  <si>
    <t>Número de requerentes de Abono de Família para crianças e jovens, 2020</t>
  </si>
  <si>
    <t>Evolução do número de requerentes de Abono de Família para crianças e jovens, 2020, 1ºtrim.-4º trim.</t>
  </si>
  <si>
    <t>Evolução do número de requerentes de Abono de Família para crianças e jovens, 2020, 1ºtrim.-4º trim. (%)</t>
  </si>
  <si>
    <t>Número de titulares de Abono de Família para crianças e jovens, 2020</t>
  </si>
  <si>
    <t>Evolução do número de titulares de Abono de Família para crianças e jovens, 2020, 1ºtrim.-4º trim.</t>
  </si>
  <si>
    <t>Evolução do número de titulares de Abono de Família para crianças e jovens, 2020, 1ºtrim.-4º trim. (%)</t>
  </si>
  <si>
    <t>Evolução do número de requerentes de Abono de Família para crianças e jovens, 2020</t>
  </si>
  <si>
    <t>Evolução do número de titulares de Abono de Família para crianças e jovens, 2020</t>
  </si>
</sst>
</file>

<file path=xl/styles.xml><?xml version="1.0" encoding="utf-8"?>
<styleSheet xmlns="http://schemas.openxmlformats.org/spreadsheetml/2006/main">
  <numFmts count="8">
    <numFmt numFmtId="176" formatCode="_ * #,##0_ ;_ * \-#,##0_ ;_ * &quot;-&quot;_ ;_ @_ "/>
    <numFmt numFmtId="177" formatCode="_-* #,##0.00\ _€_-;\-* #,##0.00\ _€_-;_-* &quot;-&quot;??\ _€_-;_-@_-"/>
    <numFmt numFmtId="42" formatCode="_(&quot;$&quot;* #,##0_);_(&quot;$&quot;* \(#,##0\);_(&quot;$&quot;* &quot;-&quot;_);_(@_)"/>
    <numFmt numFmtId="43" formatCode="_(* #,##0.00_);_(* \(#,##0.00\);_(* &quot;-&quot;??_);_(@_)"/>
    <numFmt numFmtId="44" formatCode="_(&quot;$&quot;* #,##0.00_);_(&quot;$&quot;* \(#,##0.00\);_(&quot;$&quot;* &quot;-&quot;??_);_(@_)"/>
    <numFmt numFmtId="178" formatCode="#,##0;\(#,##0\)"/>
    <numFmt numFmtId="179" formatCode="_-* #,##0\ _€_-;\-* #,##0\ _€_-;_-* &quot;-&quot;\ _€_-;_-@_-"/>
    <numFmt numFmtId="180" formatCode="0.0%"/>
  </numFmts>
  <fonts count="58">
    <font>
      <sz val="11"/>
      <color theme="1"/>
      <name val="Calibri"/>
      <charset val="134"/>
      <scheme val="minor"/>
    </font>
    <font>
      <sz val="6"/>
      <color indexed="8"/>
      <name val="Arial"/>
      <charset val="134"/>
    </font>
    <font>
      <sz val="10"/>
      <name val="Arial"/>
      <charset val="134"/>
    </font>
    <font>
      <b/>
      <sz val="9"/>
      <color theme="3"/>
      <name val="Arial"/>
      <charset val="134"/>
    </font>
    <font>
      <b/>
      <u/>
      <sz val="9"/>
      <color theme="3"/>
      <name val="Arial"/>
      <charset val="134"/>
    </font>
    <font>
      <b/>
      <sz val="8"/>
      <color theme="4" tint="0.399975585192419"/>
      <name val="Arial"/>
      <charset val="134"/>
    </font>
    <font>
      <b/>
      <sz val="9"/>
      <color theme="0"/>
      <name val="Arial"/>
      <charset val="134"/>
    </font>
    <font>
      <b/>
      <sz val="8"/>
      <color indexed="8"/>
      <name val="Arial"/>
      <charset val="134"/>
    </font>
    <font>
      <sz val="9"/>
      <color theme="4"/>
      <name val="Arial"/>
      <charset val="134"/>
    </font>
    <font>
      <b/>
      <sz val="9"/>
      <color theme="4"/>
      <name val="Arial"/>
      <charset val="134"/>
    </font>
    <font>
      <sz val="9"/>
      <color theme="4"/>
      <name val="Calibri"/>
      <charset val="134"/>
      <scheme val="minor"/>
    </font>
    <font>
      <b/>
      <sz val="9"/>
      <color rgb="FF1B4373"/>
      <name val="Arial"/>
      <charset val="134"/>
    </font>
    <font>
      <sz val="9"/>
      <color rgb="FF3F81D1"/>
      <name val="Arial"/>
      <charset val="134"/>
    </font>
    <font>
      <sz val="9"/>
      <name val="Arial"/>
      <charset val="134"/>
    </font>
    <font>
      <b/>
      <sz val="9"/>
      <color theme="4" tint="-0.249977111117893"/>
      <name val="Arial"/>
      <charset val="134"/>
    </font>
    <font>
      <b/>
      <sz val="9"/>
      <color theme="5"/>
      <name val="Arial"/>
      <charset val="134"/>
    </font>
    <font>
      <b/>
      <u/>
      <sz val="9"/>
      <color theme="4" tint="-0.249977111117893"/>
      <name val="Arial"/>
      <charset val="134"/>
    </font>
    <font>
      <b/>
      <sz val="9"/>
      <color theme="1"/>
      <name val="Arial"/>
      <charset val="134"/>
    </font>
    <font>
      <u/>
      <sz val="9"/>
      <name val="Arial"/>
      <charset val="134"/>
    </font>
    <font>
      <b/>
      <sz val="9"/>
      <name val="Arial"/>
      <charset val="134"/>
    </font>
    <font>
      <sz val="6"/>
      <color theme="4"/>
      <name val="Arial"/>
      <charset val="134"/>
    </font>
    <font>
      <b/>
      <sz val="6"/>
      <color theme="4"/>
      <name val="Arial"/>
      <charset val="134"/>
    </font>
    <font>
      <sz val="11"/>
      <color theme="4"/>
      <name val="Calibri"/>
      <charset val="134"/>
      <scheme val="minor"/>
    </font>
    <font>
      <sz val="10"/>
      <color theme="4"/>
      <name val="Arial"/>
      <charset val="134"/>
    </font>
    <font>
      <sz val="10"/>
      <color theme="4" tint="-0.249977111117893"/>
      <name val="Arial"/>
      <charset val="134"/>
    </font>
    <font>
      <u/>
      <sz val="11"/>
      <color theme="10"/>
      <name val="Calibri"/>
      <charset val="134"/>
      <scheme val="minor"/>
    </font>
    <font>
      <b/>
      <sz val="10"/>
      <name val="Arial"/>
      <charset val="134"/>
    </font>
    <font>
      <b/>
      <sz val="10"/>
      <name val="Calibri"/>
      <charset val="134"/>
      <scheme val="minor"/>
    </font>
    <font>
      <sz val="9"/>
      <color theme="1"/>
      <name val="Arial"/>
      <charset val="134"/>
    </font>
    <font>
      <sz val="9"/>
      <color indexed="63"/>
      <name val="Arial"/>
      <charset val="134"/>
    </font>
    <font>
      <sz val="8"/>
      <color indexed="63"/>
      <name val="Arial"/>
      <charset val="134"/>
    </font>
    <font>
      <b/>
      <sz val="10"/>
      <color theme="0"/>
      <name val="Arial"/>
      <charset val="134"/>
    </font>
    <font>
      <b/>
      <u/>
      <sz val="10"/>
      <name val="Arial"/>
      <charset val="134"/>
    </font>
    <font>
      <b/>
      <u/>
      <sz val="10"/>
      <color theme="3"/>
      <name val="Arial"/>
      <charset val="134"/>
    </font>
    <font>
      <u/>
      <sz val="9"/>
      <color theme="4" tint="-0.249977111117893"/>
      <name val="Arial"/>
      <charset val="134"/>
    </font>
    <font>
      <sz val="9"/>
      <color theme="4" tint="-0.249977111117893"/>
      <name val="Arial"/>
      <charset val="134"/>
    </font>
    <font>
      <b/>
      <sz val="11"/>
      <color rgb="FFFFFFFF"/>
      <name val="Calibri"/>
      <charset val="0"/>
      <scheme val="minor"/>
    </font>
    <font>
      <b/>
      <sz val="11"/>
      <color theme="1"/>
      <name val="Calibri"/>
      <charset val="0"/>
      <scheme val="minor"/>
    </font>
    <font>
      <sz val="11"/>
      <color theme="0"/>
      <name val="Calibri"/>
      <charset val="0"/>
      <scheme val="minor"/>
    </font>
    <font>
      <sz val="11"/>
      <color theme="1"/>
      <name val="Calibri"/>
      <charset val="0"/>
      <scheme val="minor"/>
    </font>
    <font>
      <sz val="10"/>
      <name val="MS Sans Serif"/>
      <charset val="134"/>
    </font>
    <font>
      <b/>
      <sz val="8"/>
      <name val="Times New Roman"/>
      <charset val="134"/>
    </font>
    <font>
      <sz val="10"/>
      <color theme="1"/>
      <name val="Calibri"/>
      <charset val="134"/>
      <scheme val="minor"/>
    </font>
    <font>
      <sz val="8"/>
      <name val="Times New Roman"/>
      <charset val="134"/>
    </font>
    <font>
      <u/>
      <sz val="11"/>
      <color rgb="FF800080"/>
      <name val="Calibri"/>
      <charset val="0"/>
      <scheme val="minor"/>
    </font>
    <font>
      <sz val="11"/>
      <color rgb="FF9C0006"/>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FA7D00"/>
      <name val="Calibri"/>
      <charset val="0"/>
      <scheme val="minor"/>
    </font>
    <font>
      <sz val="11"/>
      <color rgb="FF3F3F76"/>
      <name val="Calibri"/>
      <charset val="0"/>
      <scheme val="minor"/>
    </font>
    <font>
      <b/>
      <sz val="11"/>
      <color rgb="FF3F3F3F"/>
      <name val="Calibri"/>
      <charset val="0"/>
      <scheme val="minor"/>
    </font>
    <font>
      <b/>
      <sz val="11"/>
      <color rgb="FFFA7D00"/>
      <name val="Calibri"/>
      <charset val="0"/>
      <scheme val="minor"/>
    </font>
    <font>
      <sz val="11"/>
      <color rgb="FF006100"/>
      <name val="Calibri"/>
      <charset val="0"/>
      <scheme val="minor"/>
    </font>
    <font>
      <sz val="11"/>
      <color rgb="FF9C6500"/>
      <name val="Calibri"/>
      <charset val="0"/>
      <scheme val="minor"/>
    </font>
  </fonts>
  <fills count="44">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4" tint="-0.249977111117893"/>
        <bgColor indexed="64"/>
      </patternFill>
    </fill>
    <fill>
      <patternFill patternType="solid">
        <fgColor theme="3" tint="0.799981688894314"/>
        <bgColor indexed="64"/>
      </patternFill>
    </fill>
    <fill>
      <patternFill patternType="solid">
        <fgColor indexed="9"/>
        <bgColor indexed="64"/>
      </patternFill>
    </fill>
    <fill>
      <patternFill patternType="solid">
        <fgColor theme="0" tint="-0.0499893185216834"/>
        <bgColor indexed="64"/>
      </patternFill>
    </fill>
    <fill>
      <patternFill patternType="solid">
        <fgColor rgb="FFF9F9F9"/>
        <bgColor indexed="64"/>
      </patternFill>
    </fill>
    <fill>
      <patternFill patternType="solid">
        <fgColor rgb="FFFFFFFF"/>
        <bgColor rgb="FFFFFFFF"/>
      </patternFill>
    </fill>
    <fill>
      <patternFill patternType="solid">
        <fgColor rgb="FFFFFFFF"/>
        <bgColor rgb="FF000000"/>
      </patternFill>
    </fill>
    <fill>
      <patternFill patternType="solid">
        <fgColor theme="3" tint="0.799981688894314"/>
        <bgColor indexed="9"/>
      </patternFill>
    </fill>
    <fill>
      <patternFill patternType="solid">
        <fgColor theme="0" tint="-0.249977111117893"/>
        <bgColor indexed="64"/>
      </patternFill>
    </fill>
    <fill>
      <patternFill patternType="solid">
        <fgColor rgb="FFA5A5A5"/>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6" tint="0.399975585192419"/>
        <bgColor indexed="64"/>
      </patternFill>
    </fill>
  </fills>
  <borders count="34">
    <border>
      <left/>
      <right/>
      <top/>
      <bottom/>
      <diagonal/>
    </border>
    <border>
      <left/>
      <right/>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dashed">
        <color theme="4" tint="-0.499984740745262"/>
      </left>
      <right style="dashed">
        <color theme="4" tint="-0.499984740745262"/>
      </right>
      <top/>
      <bottom style="dashed">
        <color theme="4" tint="-0.499984740745262"/>
      </bottom>
      <diagonal/>
    </border>
    <border>
      <left style="dashed">
        <color theme="3" tint="-0.249977111117893"/>
      </left>
      <right style="dashed">
        <color theme="4" tint="-0.499984740745262"/>
      </right>
      <top style="dashed">
        <color theme="4" tint="-0.499984740745262"/>
      </top>
      <bottom/>
      <diagonal/>
    </border>
    <border>
      <left style="dashed">
        <color theme="3" tint="-0.249977111117893"/>
      </left>
      <right style="dashed">
        <color theme="4" tint="-0.499984740745262"/>
      </right>
      <top/>
      <bottom/>
      <diagonal/>
    </border>
    <border>
      <left style="dashed">
        <color theme="3" tint="-0.249977111117893"/>
      </left>
      <right style="dashed">
        <color theme="4" tint="-0.499984740745262"/>
      </right>
      <top/>
      <bottom style="dashed">
        <color theme="3" tint="-0.249977111117893"/>
      </bottom>
      <diagonal/>
    </border>
    <border>
      <left style="dashed">
        <color theme="3"/>
      </left>
      <right style="dashed">
        <color theme="3"/>
      </right>
      <top style="dashed">
        <color theme="3"/>
      </top>
      <bottom/>
      <diagonal/>
    </border>
    <border>
      <left/>
      <right style="dashed">
        <color theme="3" tint="-0.249977111117893"/>
      </right>
      <top/>
      <bottom/>
      <diagonal/>
    </border>
    <border>
      <left style="dashed">
        <color theme="3"/>
      </left>
      <right style="dashed">
        <color theme="3"/>
      </right>
      <top/>
      <bottom/>
      <diagonal/>
    </border>
    <border>
      <left style="dashed">
        <color theme="3"/>
      </left>
      <right style="dashed">
        <color theme="3"/>
      </right>
      <top/>
      <bottom style="dashed">
        <color theme="3"/>
      </bottom>
      <diagonal/>
    </border>
    <border>
      <left/>
      <right style="dashed">
        <color theme="4" tint="-0.499984740745262"/>
      </right>
      <top/>
      <bottom/>
      <diagonal/>
    </border>
    <border>
      <left style="dashed">
        <color theme="3" tint="-0.249977111117893"/>
      </left>
      <right style="dashed">
        <color theme="3" tint="-0.249977111117893"/>
      </right>
      <top style="dashed">
        <color theme="3" tint="-0.249977111117893"/>
      </top>
      <bottom/>
      <diagonal/>
    </border>
    <border>
      <left style="dashed">
        <color theme="3" tint="-0.249977111117893"/>
      </left>
      <right style="dashed">
        <color theme="3" tint="-0.249977111117893"/>
      </right>
      <top/>
      <bottom/>
      <diagonal/>
    </border>
    <border>
      <left style="dashed">
        <color theme="3" tint="-0.249977111117893"/>
      </left>
      <right style="dashed">
        <color theme="3" tint="-0.249977111117893"/>
      </right>
      <top/>
      <bottom style="dashed">
        <color theme="3" tint="-0.249977111117893"/>
      </bottom>
      <diagonal/>
    </border>
    <border>
      <left/>
      <right/>
      <top/>
      <bottom style="dashed">
        <color theme="3"/>
      </bottom>
      <diagonal/>
    </border>
    <border>
      <left/>
      <right style="dashed">
        <color theme="3"/>
      </right>
      <top/>
      <bottom/>
      <diagonal/>
    </border>
    <border>
      <left style="dashed">
        <color theme="3"/>
      </left>
      <right/>
      <top style="dashed">
        <color theme="3"/>
      </top>
      <bottom/>
      <diagonal/>
    </border>
    <border>
      <left style="dashed">
        <color theme="3"/>
      </left>
      <right/>
      <top/>
      <bottom/>
      <diagonal/>
    </border>
    <border>
      <left style="dashed">
        <color theme="3"/>
      </left>
      <right style="dashed">
        <color theme="3" tint="-0.249977111117893"/>
      </right>
      <top/>
      <bottom style="dashed">
        <color theme="3"/>
      </bottom>
      <diagonal/>
    </border>
    <border>
      <left/>
      <right/>
      <top style="dashed">
        <color theme="4" tint="-0.499984740745262"/>
      </top>
      <bottom/>
      <diagonal/>
    </border>
    <border>
      <left style="dashed">
        <color theme="4" tint="-0.499984740745262"/>
      </left>
      <right style="dashed">
        <color theme="4" tint="-0.499984740745262"/>
      </right>
      <top/>
      <bottom style="dashed">
        <color theme="3"/>
      </bottom>
      <diagonal/>
    </border>
    <border>
      <left style="dashed">
        <color theme="3"/>
      </left>
      <right style="dashed">
        <color theme="3" tint="-0.249977111117893"/>
      </right>
      <top style="dashed">
        <color theme="3"/>
      </top>
      <bottom/>
      <diagonal/>
    </border>
    <border>
      <left style="dashed">
        <color theme="3"/>
      </left>
      <right style="dashed">
        <color theme="3" tint="-0.249977111117893"/>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69">
    <xf numFmtId="0" fontId="0" fillId="0" borderId="0"/>
    <xf numFmtId="0" fontId="40" fillId="0" borderId="0"/>
    <xf numFmtId="0" fontId="36" fillId="13" borderId="25" applyNumberFormat="0" applyAlignment="0" applyProtection="0">
      <alignment vertical="center"/>
    </xf>
    <xf numFmtId="0" fontId="38" fillId="18" borderId="0" applyNumberFormat="0" applyBorder="0" applyAlignment="0" applyProtection="0">
      <alignment vertical="center"/>
    </xf>
    <xf numFmtId="176" fontId="42" fillId="0" borderId="0" applyFont="0" applyFill="0" applyBorder="0" applyAlignment="0" applyProtection="0">
      <alignment vertical="center"/>
    </xf>
    <xf numFmtId="0" fontId="41" fillId="0" borderId="27" applyNumberFormat="0" applyBorder="0" applyProtection="0">
      <alignment horizontal="center"/>
    </xf>
    <xf numFmtId="177" fontId="0" fillId="0" borderId="0" applyFont="0" applyFill="0" applyBorder="0" applyAlignment="0" applyProtection="0"/>
    <xf numFmtId="0" fontId="2" fillId="0" borderId="0"/>
    <xf numFmtId="42" fontId="42" fillId="0" borderId="0" applyFont="0" applyFill="0" applyBorder="0" applyAlignment="0" applyProtection="0">
      <alignment vertical="center"/>
    </xf>
    <xf numFmtId="0" fontId="42" fillId="22" borderId="28" applyNumberFormat="0" applyFont="0" applyAlignment="0" applyProtection="0">
      <alignment vertical="center"/>
    </xf>
    <xf numFmtId="0" fontId="25" fillId="0" borderId="0" applyNumberFormat="0" applyFill="0" applyBorder="0" applyAlignment="0" applyProtection="0"/>
    <xf numFmtId="0" fontId="2" fillId="0" borderId="0"/>
    <xf numFmtId="44" fontId="42" fillId="0" borderId="0" applyFont="0" applyFill="0" applyBorder="0" applyAlignment="0" applyProtection="0">
      <alignment vertical="center"/>
    </xf>
    <xf numFmtId="0" fontId="43" fillId="0" borderId="0" applyFill="0" applyBorder="0" applyProtection="0"/>
    <xf numFmtId="0" fontId="44" fillId="0" borderId="0" applyNumberFormat="0" applyFill="0" applyBorder="0" applyAlignment="0" applyProtection="0">
      <alignment vertical="center"/>
    </xf>
    <xf numFmtId="0" fontId="39" fillId="17" borderId="0" applyNumberFormat="0" applyBorder="0" applyAlignment="0" applyProtection="0">
      <alignment vertical="center"/>
    </xf>
    <xf numFmtId="9" fontId="0" fillId="0" borderId="0" applyFont="0" applyFill="0" applyBorder="0" applyAlignment="0" applyProtection="0"/>
    <xf numFmtId="0" fontId="2" fillId="0" borderId="0"/>
    <xf numFmtId="0" fontId="2" fillId="0" borderId="0"/>
    <xf numFmtId="0" fontId="46" fillId="0" borderId="0" applyNumberFormat="0" applyFill="0" applyBorder="0" applyAlignment="0" applyProtection="0">
      <alignment vertical="center"/>
    </xf>
    <xf numFmtId="0" fontId="43" fillId="0" borderId="0" applyFill="0" applyBorder="0" applyProtection="0"/>
    <xf numFmtId="0" fontId="47" fillId="0" borderId="0" applyNumberFormat="0" applyFill="0" applyBorder="0" applyAlignment="0" applyProtection="0">
      <alignment vertical="center"/>
    </xf>
    <xf numFmtId="0" fontId="2" fillId="0" borderId="0"/>
    <xf numFmtId="0" fontId="48" fillId="0" borderId="0" applyNumberFormat="0" applyFill="0" applyBorder="0" applyAlignment="0" applyProtection="0">
      <alignment vertical="center"/>
    </xf>
    <xf numFmtId="0" fontId="49" fillId="0" borderId="29" applyNumberFormat="0" applyFill="0" applyAlignment="0" applyProtection="0">
      <alignment vertical="center"/>
    </xf>
    <xf numFmtId="0" fontId="50" fillId="0" borderId="29" applyNumberFormat="0" applyFill="0" applyAlignment="0" applyProtection="0">
      <alignment vertical="center"/>
    </xf>
    <xf numFmtId="0" fontId="51" fillId="0" borderId="30" applyNumberFormat="0" applyFill="0" applyAlignment="0" applyProtection="0">
      <alignment vertical="center"/>
    </xf>
    <xf numFmtId="0" fontId="39" fillId="33" borderId="0" applyNumberFormat="0" applyBorder="0" applyAlignment="0" applyProtection="0">
      <alignment vertical="center"/>
    </xf>
    <xf numFmtId="0" fontId="51" fillId="0" borderId="0" applyNumberFormat="0" applyFill="0" applyBorder="0" applyAlignment="0" applyProtection="0">
      <alignment vertical="center"/>
    </xf>
    <xf numFmtId="0" fontId="39" fillId="27" borderId="0" applyNumberFormat="0" applyBorder="0" applyAlignment="0" applyProtection="0">
      <alignment vertical="center"/>
    </xf>
    <xf numFmtId="0" fontId="45" fillId="28" borderId="0" applyNumberFormat="0" applyBorder="0" applyAlignment="0" applyProtection="0">
      <alignment vertical="center"/>
    </xf>
    <xf numFmtId="0" fontId="53" fillId="34" borderId="32" applyNumberFormat="0" applyAlignment="0" applyProtection="0">
      <alignment vertical="center"/>
    </xf>
    <xf numFmtId="0" fontId="38" fillId="21" borderId="0" applyNumberFormat="0" applyBorder="0" applyAlignment="0" applyProtection="0">
      <alignment vertical="center"/>
    </xf>
    <xf numFmtId="0" fontId="54" fillId="35" borderId="33" applyNumberFormat="0" applyAlignment="0" applyProtection="0">
      <alignment vertical="center"/>
    </xf>
    <xf numFmtId="0" fontId="55" fillId="35" borderId="32" applyNumberFormat="0" applyAlignment="0" applyProtection="0">
      <alignment vertical="center"/>
    </xf>
    <xf numFmtId="0" fontId="52" fillId="0" borderId="31" applyNumberFormat="0" applyFill="0" applyAlignment="0" applyProtection="0">
      <alignment vertical="center"/>
    </xf>
    <xf numFmtId="0" fontId="37" fillId="0" borderId="26" applyNumberFormat="0" applyFill="0" applyAlignment="0" applyProtection="0">
      <alignment vertical="center"/>
    </xf>
    <xf numFmtId="0" fontId="38" fillId="37" borderId="0" applyNumberFormat="0" applyBorder="0" applyAlignment="0" applyProtection="0">
      <alignment vertical="center"/>
    </xf>
    <xf numFmtId="0" fontId="56" fillId="38" borderId="0" applyNumberFormat="0" applyBorder="0" applyAlignment="0" applyProtection="0">
      <alignment vertical="center"/>
    </xf>
    <xf numFmtId="0" fontId="39" fillId="16" borderId="0" applyNumberFormat="0" applyBorder="0" applyAlignment="0" applyProtection="0">
      <alignment vertical="center"/>
    </xf>
    <xf numFmtId="0" fontId="57" fillId="39" borderId="0" applyNumberFormat="0" applyBorder="0" applyAlignment="0" applyProtection="0">
      <alignment vertical="center"/>
    </xf>
    <xf numFmtId="0" fontId="38" fillId="40" borderId="0" applyNumberFormat="0" applyBorder="0" applyAlignment="0" applyProtection="0">
      <alignment vertical="center"/>
    </xf>
    <xf numFmtId="0" fontId="39" fillId="41" borderId="0" applyNumberFormat="0" applyBorder="0" applyAlignment="0" applyProtection="0">
      <alignment vertical="center"/>
    </xf>
    <xf numFmtId="0" fontId="2" fillId="0" borderId="0"/>
    <xf numFmtId="0" fontId="38" fillId="26" borderId="0" applyNumberFormat="0" applyBorder="0" applyAlignment="0" applyProtection="0">
      <alignment vertical="center"/>
    </xf>
    <xf numFmtId="0" fontId="39" fillId="29" borderId="0" applyNumberFormat="0" applyBorder="0" applyAlignment="0" applyProtection="0">
      <alignment vertical="center"/>
    </xf>
    <xf numFmtId="0" fontId="2" fillId="0" borderId="0"/>
    <xf numFmtId="0" fontId="38" fillId="32" borderId="0" applyNumberFormat="0" applyBorder="0" applyAlignment="0" applyProtection="0">
      <alignment vertical="center"/>
    </xf>
    <xf numFmtId="0" fontId="39" fillId="15" borderId="0" applyNumberFormat="0" applyBorder="0" applyAlignment="0" applyProtection="0">
      <alignment vertical="center"/>
    </xf>
    <xf numFmtId="0" fontId="38" fillId="43" borderId="0" applyNumberFormat="0" applyBorder="0" applyAlignment="0" applyProtection="0">
      <alignment vertical="center"/>
    </xf>
    <xf numFmtId="0" fontId="38" fillId="42" borderId="0" applyNumberFormat="0" applyBorder="0" applyAlignment="0" applyProtection="0">
      <alignment vertical="center"/>
    </xf>
    <xf numFmtId="0" fontId="39" fillId="31" borderId="0" applyNumberFormat="0" applyBorder="0" applyAlignment="0" applyProtection="0">
      <alignment vertical="center"/>
    </xf>
    <xf numFmtId="177" fontId="2" fillId="0" borderId="0" applyFont="0" applyFill="0" applyBorder="0" applyAlignment="0" applyProtection="0"/>
    <xf numFmtId="0" fontId="39" fillId="25"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9" fillId="36" borderId="0" applyNumberFormat="0" applyBorder="0" applyAlignment="0" applyProtection="0">
      <alignment vertical="center"/>
    </xf>
    <xf numFmtId="0" fontId="38" fillId="30" borderId="0" applyNumberFormat="0" applyBorder="0" applyAlignment="0" applyProtection="0">
      <alignment vertical="center"/>
    </xf>
    <xf numFmtId="0" fontId="38" fillId="14"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41" fillId="0" borderId="27" applyNumberFormat="0" applyBorder="0" applyProtection="0">
      <alignment horizontal="center"/>
    </xf>
    <xf numFmtId="0" fontId="0" fillId="0" borderId="0"/>
    <xf numFmtId="0" fontId="2" fillId="0" borderId="0"/>
    <xf numFmtId="0" fontId="2" fillId="0" borderId="0"/>
    <xf numFmtId="0" fontId="2" fillId="0" borderId="0"/>
    <xf numFmtId="0" fontId="2" fillId="0" borderId="0"/>
    <xf numFmtId="0" fontId="40" fillId="0" borderId="0"/>
    <xf numFmtId="43" fontId="2" fillId="0" borderId="0" applyFont="0" applyFill="0" applyBorder="0" applyAlignment="0" applyProtection="0"/>
  </cellStyleXfs>
  <cellXfs count="231">
    <xf numFmtId="0" fontId="0" fillId="0" borderId="0" xfId="0"/>
    <xf numFmtId="0" fontId="1" fillId="2" borderId="0" xfId="65" applyFont="1" applyFill="1" applyAlignment="1">
      <alignment vertical="center"/>
    </xf>
    <xf numFmtId="0" fontId="0" fillId="3" borderId="0" xfId="0" applyFill="1"/>
    <xf numFmtId="0" fontId="2" fillId="0" borderId="0" xfId="65"/>
    <xf numFmtId="0" fontId="3" fillId="3" borderId="0" xfId="0" applyFont="1" applyFill="1" applyAlignment="1">
      <alignment horizontal="right"/>
    </xf>
    <xf numFmtId="0" fontId="4" fillId="3" borderId="0" xfId="0" applyFont="1" applyFill="1"/>
    <xf numFmtId="0" fontId="5" fillId="3" borderId="0" xfId="0" applyFont="1" applyFill="1"/>
    <xf numFmtId="0" fontId="1" fillId="2" borderId="0" xfId="0" applyFont="1" applyFill="1" applyAlignment="1">
      <alignment vertical="center"/>
    </xf>
    <xf numFmtId="0" fontId="6"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7" fillId="6" borderId="0" xfId="67" applyNumberFormat="1" applyFont="1" applyFill="1" applyBorder="1" applyAlignment="1" applyProtection="1">
      <alignment horizontal="left" wrapText="1"/>
    </xf>
    <xf numFmtId="0" fontId="3" fillId="5" borderId="1" xfId="0" applyFont="1" applyFill="1" applyBorder="1" applyAlignment="1">
      <alignment horizontal="center" vertical="center" wrapText="1"/>
    </xf>
    <xf numFmtId="0" fontId="3" fillId="7" borderId="0" xfId="0" applyFont="1" applyFill="1" applyBorder="1" applyAlignment="1">
      <alignment horizontal="left"/>
    </xf>
    <xf numFmtId="10" fontId="8" fillId="3" borderId="2" xfId="16" applyNumberFormat="1" applyFont="1" applyFill="1" applyBorder="1" applyAlignment="1" applyProtection="1">
      <alignment horizontal="center" vertical="center" wrapText="1"/>
    </xf>
    <xf numFmtId="0" fontId="1" fillId="2" borderId="0" xfId="65" applyFont="1" applyFill="1" applyBorder="1" applyAlignment="1">
      <alignment vertical="center"/>
    </xf>
    <xf numFmtId="0" fontId="3" fillId="7" borderId="0" xfId="0" applyFont="1" applyFill="1" applyBorder="1" applyAlignment="1">
      <alignment horizontal="left" indent="1"/>
    </xf>
    <xf numFmtId="10" fontId="8" fillId="3" borderId="3" xfId="16" applyNumberFormat="1" applyFont="1" applyFill="1" applyBorder="1" applyAlignment="1" applyProtection="1">
      <alignment horizontal="center" vertical="center" wrapText="1"/>
    </xf>
    <xf numFmtId="10" fontId="9" fillId="3" borderId="4" xfId="16" applyNumberFormat="1" applyFont="1" applyFill="1" applyBorder="1" applyAlignment="1" applyProtection="1">
      <alignment horizontal="center" vertical="center" wrapText="1"/>
    </xf>
    <xf numFmtId="0" fontId="9" fillId="8" borderId="0" xfId="0" applyFont="1" applyFill="1" applyBorder="1" applyAlignment="1">
      <alignment horizontal="left" indent="2"/>
    </xf>
    <xf numFmtId="10" fontId="8" fillId="3" borderId="5" xfId="16" applyNumberFormat="1" applyFont="1" applyFill="1" applyBorder="1" applyAlignment="1" applyProtection="1">
      <alignment horizontal="center" vertical="center" wrapText="1"/>
    </xf>
    <xf numFmtId="10" fontId="8" fillId="3" borderId="6" xfId="16" applyNumberFormat="1" applyFont="1" applyFill="1" applyBorder="1" applyAlignment="1" applyProtection="1">
      <alignment horizontal="center" vertical="center" wrapText="1"/>
    </xf>
    <xf numFmtId="10" fontId="8" fillId="3" borderId="7" xfId="16" applyNumberFormat="1" applyFont="1" applyFill="1" applyBorder="1" applyAlignment="1" applyProtection="1">
      <alignment horizontal="center" vertical="center" wrapText="1"/>
    </xf>
    <xf numFmtId="0" fontId="8" fillId="3" borderId="2" xfId="6" applyNumberFormat="1" applyFont="1" applyFill="1" applyBorder="1" applyAlignment="1" applyProtection="1">
      <alignment horizontal="center" vertical="center"/>
    </xf>
    <xf numFmtId="0" fontId="8" fillId="3" borderId="3" xfId="6" applyNumberFormat="1" applyFont="1" applyFill="1" applyBorder="1" applyAlignment="1" applyProtection="1">
      <alignment horizontal="center" vertical="center"/>
    </xf>
    <xf numFmtId="0" fontId="9" fillId="3" borderId="4" xfId="6" applyNumberFormat="1" applyFont="1" applyFill="1" applyBorder="1" applyAlignment="1" applyProtection="1">
      <alignment horizontal="center" vertical="center"/>
    </xf>
    <xf numFmtId="0" fontId="8" fillId="3" borderId="4" xfId="6" applyNumberFormat="1" applyFont="1" applyFill="1" applyBorder="1" applyAlignment="1" applyProtection="1">
      <alignment horizontal="center" vertical="center"/>
    </xf>
    <xf numFmtId="0" fontId="2" fillId="0" borderId="0" xfId="65" applyBorder="1"/>
    <xf numFmtId="0" fontId="0" fillId="3" borderId="0" xfId="0" applyFill="1" applyAlignment="1">
      <alignment horizontal="center" vertical="center" wrapText="1"/>
    </xf>
    <xf numFmtId="0" fontId="0" fillId="3" borderId="0" xfId="0" applyFill="1" applyAlignment="1">
      <alignment vertical="center" wrapText="1"/>
    </xf>
    <xf numFmtId="0" fontId="6" fillId="3" borderId="0" xfId="0" applyFont="1" applyFill="1" applyBorder="1" applyAlignment="1">
      <alignment horizontal="center" vertical="center" wrapText="1"/>
    </xf>
    <xf numFmtId="178" fontId="8" fillId="9" borderId="8" xfId="0" applyNumberFormat="1" applyFont="1" applyFill="1" applyBorder="1" applyAlignment="1">
      <alignment horizontal="center" vertical="center" wrapText="1"/>
    </xf>
    <xf numFmtId="3" fontId="8" fillId="3" borderId="0" xfId="6" applyNumberFormat="1" applyFont="1" applyFill="1" applyBorder="1" applyAlignment="1" applyProtection="1">
      <alignment horizontal="center" vertical="center" wrapText="1"/>
    </xf>
    <xf numFmtId="3" fontId="8" fillId="2" borderId="9" xfId="6" applyNumberFormat="1" applyFont="1" applyFill="1" applyBorder="1" applyAlignment="1">
      <alignment horizontal="center" vertical="center"/>
    </xf>
    <xf numFmtId="178" fontId="8" fillId="10" borderId="10" xfId="0" applyNumberFormat="1" applyFont="1" applyFill="1" applyBorder="1" applyAlignment="1">
      <alignment horizontal="center" vertical="center" wrapText="1"/>
    </xf>
    <xf numFmtId="178" fontId="8" fillId="9" borderId="10" xfId="0" applyNumberFormat="1" applyFont="1" applyFill="1" applyBorder="1" applyAlignment="1">
      <alignment horizontal="center" vertical="center" wrapText="1"/>
    </xf>
    <xf numFmtId="178" fontId="9" fillId="10" borderId="11" xfId="0" applyNumberFormat="1" applyFont="1" applyFill="1" applyBorder="1" applyAlignment="1">
      <alignment horizontal="center" vertical="center" wrapText="1"/>
    </xf>
    <xf numFmtId="3" fontId="9" fillId="3" borderId="0" xfId="6" applyNumberFormat="1" applyFont="1" applyFill="1" applyBorder="1" applyAlignment="1" applyProtection="1">
      <alignment horizontal="center" vertical="center" wrapText="1"/>
    </xf>
    <xf numFmtId="178" fontId="9" fillId="9" borderId="11" xfId="0" applyNumberFormat="1" applyFont="1" applyFill="1" applyBorder="1" applyAlignment="1">
      <alignment horizontal="center" vertical="center" wrapText="1"/>
    </xf>
    <xf numFmtId="3" fontId="9" fillId="2" borderId="9" xfId="6" applyNumberFormat="1" applyFont="1" applyFill="1" applyBorder="1" applyAlignment="1">
      <alignment horizontal="center" vertical="center"/>
    </xf>
    <xf numFmtId="3" fontId="10" fillId="0" borderId="0" xfId="6" applyNumberFormat="1" applyFont="1" applyBorder="1" applyAlignment="1">
      <alignment horizontal="center"/>
    </xf>
    <xf numFmtId="3" fontId="10" fillId="3" borderId="9" xfId="6" applyNumberFormat="1" applyFont="1" applyFill="1" applyBorder="1" applyAlignment="1">
      <alignment horizontal="center"/>
    </xf>
    <xf numFmtId="3" fontId="8" fillId="0" borderId="0" xfId="6" applyNumberFormat="1" applyFont="1" applyBorder="1" applyAlignment="1">
      <alignment horizontal="center"/>
    </xf>
    <xf numFmtId="3" fontId="8" fillId="0" borderId="9" xfId="6" applyNumberFormat="1" applyFont="1" applyBorder="1" applyAlignment="1">
      <alignment horizontal="center"/>
    </xf>
    <xf numFmtId="178" fontId="8" fillId="10" borderId="11" xfId="0" applyNumberFormat="1" applyFont="1" applyFill="1" applyBorder="1" applyAlignment="1">
      <alignment horizontal="center" vertical="center" wrapText="1"/>
    </xf>
    <xf numFmtId="178" fontId="8" fillId="9" borderId="11" xfId="0" applyNumberFormat="1" applyFont="1" applyFill="1" applyBorder="1" applyAlignment="1">
      <alignment horizontal="center" vertical="center" wrapText="1"/>
    </xf>
    <xf numFmtId="3" fontId="8" fillId="0" borderId="12" xfId="6" applyNumberFormat="1" applyFont="1" applyBorder="1" applyAlignment="1">
      <alignment horizontal="center"/>
    </xf>
    <xf numFmtId="0" fontId="11" fillId="11" borderId="0" xfId="65" applyFont="1" applyFill="1" applyBorder="1" applyAlignment="1">
      <alignment horizontal="center" vertical="center"/>
    </xf>
    <xf numFmtId="0" fontId="3" fillId="12" borderId="0" xfId="0" applyFont="1" applyFill="1" applyBorder="1" applyAlignment="1">
      <alignment horizontal="center" vertical="center" wrapText="1"/>
    </xf>
    <xf numFmtId="0" fontId="11" fillId="11" borderId="1" xfId="65" applyFont="1" applyFill="1" applyBorder="1" applyAlignment="1">
      <alignment horizontal="center" vertical="center"/>
    </xf>
    <xf numFmtId="0" fontId="3" fillId="12" borderId="1" xfId="0" applyFont="1" applyFill="1" applyBorder="1" applyAlignment="1">
      <alignment horizontal="center" vertical="center" wrapText="1"/>
    </xf>
    <xf numFmtId="3" fontId="1" fillId="2" borderId="6" xfId="65" applyNumberFormat="1" applyFont="1" applyFill="1" applyBorder="1" applyAlignment="1">
      <alignment vertical="center"/>
    </xf>
    <xf numFmtId="3" fontId="0" fillId="3" borderId="6" xfId="0" applyNumberFormat="1" applyFill="1" applyBorder="1"/>
    <xf numFmtId="3" fontId="2" fillId="0" borderId="6" xfId="65" applyNumberFormat="1" applyBorder="1"/>
    <xf numFmtId="3" fontId="2" fillId="0" borderId="3" xfId="65" applyNumberFormat="1" applyBorder="1"/>
    <xf numFmtId="0" fontId="9" fillId="8" borderId="9" xfId="0" applyFont="1" applyFill="1" applyBorder="1" applyAlignment="1">
      <alignment horizontal="left" indent="2"/>
    </xf>
    <xf numFmtId="0" fontId="0" fillId="3" borderId="0" xfId="0" applyFill="1" applyBorder="1" applyAlignment="1">
      <alignment horizontal="center" vertical="center" wrapText="1"/>
    </xf>
    <xf numFmtId="3" fontId="8" fillId="3" borderId="0" xfId="6" applyNumberFormat="1" applyFont="1" applyFill="1" applyBorder="1" applyAlignment="1" applyProtection="1">
      <alignment horizontal="center" vertical="center"/>
    </xf>
    <xf numFmtId="179" fontId="12" fillId="2" borderId="0" xfId="65" applyNumberFormat="1" applyFont="1" applyFill="1" applyBorder="1" applyAlignment="1">
      <alignment vertical="center"/>
    </xf>
    <xf numFmtId="0" fontId="13" fillId="3" borderId="0" xfId="0" applyFont="1" applyFill="1"/>
    <xf numFmtId="0" fontId="14" fillId="3" borderId="0" xfId="10" applyFont="1" applyFill="1" applyAlignment="1">
      <alignment horizontal="left" vertical="center"/>
    </xf>
    <xf numFmtId="0" fontId="14" fillId="0" borderId="0" xfId="0" applyFont="1" applyAlignment="1">
      <alignment horizontal="left" vertical="center"/>
    </xf>
    <xf numFmtId="0" fontId="5" fillId="7" borderId="0" xfId="10" applyFont="1" applyFill="1" applyAlignment="1">
      <alignment horizontal="left" vertical="center"/>
    </xf>
    <xf numFmtId="0" fontId="3" fillId="3" borderId="0" xfId="0" applyFont="1" applyFill="1" applyAlignment="1">
      <alignment horizontal="center"/>
    </xf>
    <xf numFmtId="0" fontId="15" fillId="3" borderId="0" xfId="0" applyFont="1" applyFill="1"/>
    <xf numFmtId="0" fontId="3" fillId="0" borderId="0" xfId="10" applyFont="1" applyAlignment="1"/>
    <xf numFmtId="0" fontId="14" fillId="3" borderId="0" xfId="0" applyFont="1" applyFill="1" applyAlignment="1">
      <alignment horizontal="center"/>
    </xf>
    <xf numFmtId="0" fontId="14" fillId="3" borderId="0" xfId="0" applyFont="1" applyFill="1" applyAlignment="1">
      <alignment horizontal="left"/>
    </xf>
    <xf numFmtId="0" fontId="3" fillId="3" borderId="0" xfId="0" applyFont="1" applyFill="1"/>
    <xf numFmtId="0" fontId="4" fillId="3" borderId="0" xfId="10" applyFont="1" applyFill="1" applyBorder="1" applyAlignment="1">
      <alignment horizontal="left" vertical="center" wrapText="1"/>
    </xf>
    <xf numFmtId="0" fontId="16" fillId="3" borderId="0" xfId="10" applyFont="1" applyFill="1" applyBorder="1" applyAlignment="1">
      <alignment horizontal="left" vertical="center" wrapText="1"/>
    </xf>
    <xf numFmtId="0" fontId="16" fillId="3" borderId="0" xfId="10" applyFont="1" applyFill="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vertical="center"/>
    </xf>
    <xf numFmtId="0" fontId="16" fillId="3" borderId="0" xfId="10" applyFont="1" applyFill="1" applyAlignment="1">
      <alignment vertical="center"/>
    </xf>
    <xf numFmtId="0" fontId="17" fillId="3" borderId="0" xfId="0" applyFont="1" applyFill="1" applyAlignment="1">
      <alignment horizontal="center"/>
    </xf>
    <xf numFmtId="0" fontId="18" fillId="3" borderId="0" xfId="10" applyFont="1" applyFill="1" applyAlignment="1">
      <alignment horizontal="left"/>
    </xf>
    <xf numFmtId="0" fontId="17" fillId="3" borderId="0" xfId="0" applyFont="1" applyFill="1" applyAlignment="1">
      <alignment horizontal="left"/>
    </xf>
    <xf numFmtId="0" fontId="19" fillId="3" borderId="0" xfId="0" applyFont="1" applyFill="1"/>
    <xf numFmtId="0" fontId="3" fillId="0" borderId="0" xfId="0" applyFont="1" applyAlignment="1"/>
    <xf numFmtId="0" fontId="19" fillId="0" borderId="0" xfId="10" applyFont="1" applyAlignment="1"/>
    <xf numFmtId="180" fontId="8" fillId="3" borderId="2" xfId="16" applyNumberFormat="1" applyFont="1" applyFill="1" applyBorder="1" applyAlignment="1" applyProtection="1">
      <alignment horizontal="center" vertical="center" wrapText="1"/>
    </xf>
    <xf numFmtId="180" fontId="8" fillId="3" borderId="3" xfId="16" applyNumberFormat="1" applyFont="1" applyFill="1" applyBorder="1" applyAlignment="1" applyProtection="1">
      <alignment horizontal="center" vertical="center" wrapText="1"/>
    </xf>
    <xf numFmtId="180" fontId="9" fillId="3" borderId="4" xfId="16" applyNumberFormat="1" applyFont="1" applyFill="1" applyBorder="1" applyAlignment="1" applyProtection="1">
      <alignment horizontal="center" vertical="center" wrapText="1"/>
    </xf>
    <xf numFmtId="180" fontId="8" fillId="3" borderId="5" xfId="16" applyNumberFormat="1" applyFont="1" applyFill="1" applyBorder="1" applyAlignment="1" applyProtection="1">
      <alignment horizontal="center" vertical="center" wrapText="1"/>
    </xf>
    <xf numFmtId="180" fontId="8" fillId="3" borderId="6" xfId="16" applyNumberFormat="1" applyFont="1" applyFill="1" applyBorder="1" applyAlignment="1" applyProtection="1">
      <alignment horizontal="center" vertical="center" wrapText="1"/>
    </xf>
    <xf numFmtId="180" fontId="8" fillId="3" borderId="7" xfId="16" applyNumberFormat="1" applyFont="1" applyFill="1" applyBorder="1" applyAlignment="1" applyProtection="1">
      <alignment horizontal="center" vertical="center" wrapText="1"/>
    </xf>
    <xf numFmtId="3" fontId="8" fillId="3" borderId="2" xfId="6" applyNumberFormat="1" applyFont="1" applyFill="1" applyBorder="1" applyAlignment="1" applyProtection="1">
      <alignment horizontal="center" vertical="center"/>
    </xf>
    <xf numFmtId="3" fontId="8" fillId="3" borderId="3" xfId="6" applyNumberFormat="1" applyFont="1" applyFill="1" applyBorder="1" applyAlignment="1" applyProtection="1">
      <alignment horizontal="center" vertical="center"/>
    </xf>
    <xf numFmtId="3" fontId="9" fillId="3" borderId="4" xfId="6" applyNumberFormat="1" applyFont="1" applyFill="1" applyBorder="1" applyAlignment="1" applyProtection="1">
      <alignment horizontal="center" vertical="center"/>
    </xf>
    <xf numFmtId="3" fontId="8" fillId="3" borderId="4" xfId="6" applyNumberFormat="1" applyFont="1" applyFill="1" applyBorder="1" applyAlignment="1" applyProtection="1">
      <alignment horizontal="center" vertical="center"/>
    </xf>
    <xf numFmtId="180" fontId="8" fillId="3" borderId="4" xfId="16" applyNumberFormat="1" applyFont="1" applyFill="1" applyBorder="1" applyAlignment="1" applyProtection="1">
      <alignment horizontal="center" vertical="center" wrapText="1"/>
    </xf>
    <xf numFmtId="3" fontId="8" fillId="3" borderId="2" xfId="6" applyNumberFormat="1" applyFont="1" applyFill="1" applyBorder="1" applyAlignment="1" applyProtection="1">
      <alignment horizontal="center" vertical="center" wrapText="1"/>
    </xf>
    <xf numFmtId="3" fontId="8" fillId="3" borderId="3" xfId="6" applyNumberFormat="1" applyFont="1" applyFill="1" applyBorder="1" applyAlignment="1" applyProtection="1">
      <alignment horizontal="center" vertical="center" wrapText="1"/>
    </xf>
    <xf numFmtId="3" fontId="9" fillId="3" borderId="4" xfId="6" applyNumberFormat="1" applyFont="1" applyFill="1" applyBorder="1" applyAlignment="1" applyProtection="1">
      <alignment horizontal="center" vertical="center" wrapText="1"/>
    </xf>
    <xf numFmtId="3" fontId="8" fillId="3" borderId="4" xfId="6" applyNumberFormat="1" applyFont="1" applyFill="1" applyBorder="1" applyAlignment="1" applyProtection="1">
      <alignment horizontal="center" vertical="center" wrapText="1"/>
    </xf>
    <xf numFmtId="3" fontId="20" fillId="2" borderId="9" xfId="6" applyNumberFormat="1" applyFont="1" applyFill="1" applyBorder="1" applyAlignment="1">
      <alignment horizontal="center" vertical="center"/>
    </xf>
    <xf numFmtId="3" fontId="21" fillId="2" borderId="9" xfId="6" applyNumberFormat="1" applyFont="1" applyFill="1" applyBorder="1" applyAlignment="1">
      <alignment horizontal="center" vertical="center"/>
    </xf>
    <xf numFmtId="3" fontId="8" fillId="0" borderId="2" xfId="6" applyNumberFormat="1" applyFont="1" applyBorder="1" applyAlignment="1">
      <alignment horizontal="center"/>
    </xf>
    <xf numFmtId="3" fontId="22" fillId="0" borderId="0" xfId="6" applyNumberFormat="1" applyFont="1" applyBorder="1" applyAlignment="1">
      <alignment horizontal="center"/>
    </xf>
    <xf numFmtId="3" fontId="22" fillId="3" borderId="9" xfId="6" applyNumberFormat="1" applyFont="1" applyFill="1" applyBorder="1" applyAlignment="1">
      <alignment horizontal="center"/>
    </xf>
    <xf numFmtId="3" fontId="8" fillId="0" borderId="3" xfId="6" applyNumberFormat="1" applyFont="1" applyBorder="1" applyAlignment="1">
      <alignment horizontal="center"/>
    </xf>
    <xf numFmtId="3" fontId="23" fillId="0" borderId="0" xfId="6" applyNumberFormat="1" applyFont="1" applyBorder="1" applyAlignment="1">
      <alignment horizontal="center"/>
    </xf>
    <xf numFmtId="3" fontId="23" fillId="0" borderId="9" xfId="6" applyNumberFormat="1" applyFont="1" applyBorder="1" applyAlignment="1">
      <alignment horizontal="center"/>
    </xf>
    <xf numFmtId="3" fontId="8" fillId="0" borderId="4" xfId="6" applyNumberFormat="1" applyFont="1" applyBorder="1" applyAlignment="1">
      <alignment horizontal="center"/>
    </xf>
    <xf numFmtId="3" fontId="23" fillId="0" borderId="12" xfId="6" applyNumberFormat="1" applyFont="1" applyBorder="1" applyAlignment="1">
      <alignment horizontal="center"/>
    </xf>
    <xf numFmtId="180" fontId="9" fillId="3" borderId="3" xfId="16" applyNumberFormat="1" applyFont="1" applyFill="1" applyBorder="1" applyAlignment="1" applyProtection="1">
      <alignment horizontal="center" vertical="center" wrapText="1"/>
    </xf>
    <xf numFmtId="180" fontId="8" fillId="3" borderId="13" xfId="16" applyNumberFormat="1" applyFont="1" applyFill="1" applyBorder="1" applyAlignment="1" applyProtection="1">
      <alignment horizontal="center" vertical="center" wrapText="1"/>
    </xf>
    <xf numFmtId="180" fontId="8" fillId="3" borderId="14" xfId="16" applyNumberFormat="1" applyFont="1" applyFill="1" applyBorder="1" applyAlignment="1" applyProtection="1">
      <alignment horizontal="center" vertical="center" wrapText="1"/>
    </xf>
    <xf numFmtId="180" fontId="8" fillId="3" borderId="15" xfId="16" applyNumberFormat="1" applyFont="1" applyFill="1" applyBorder="1" applyAlignment="1" applyProtection="1">
      <alignment horizontal="center" vertical="center" wrapText="1"/>
    </xf>
    <xf numFmtId="3" fontId="8" fillId="3" borderId="8" xfId="6" applyNumberFormat="1" applyFont="1" applyFill="1" applyBorder="1" applyAlignment="1" applyProtection="1">
      <alignment horizontal="center" vertical="center"/>
    </xf>
    <xf numFmtId="3" fontId="20" fillId="2" borderId="9" xfId="6" applyNumberFormat="1" applyFont="1" applyFill="1" applyBorder="1" applyAlignment="1">
      <alignment vertical="center"/>
    </xf>
    <xf numFmtId="3" fontId="8" fillId="3" borderId="10" xfId="6" applyNumberFormat="1" applyFont="1" applyFill="1" applyBorder="1" applyAlignment="1" applyProtection="1">
      <alignment horizontal="center" vertical="center"/>
    </xf>
    <xf numFmtId="3" fontId="9" fillId="3" borderId="11" xfId="6" applyNumberFormat="1" applyFont="1" applyFill="1" applyBorder="1" applyAlignment="1" applyProtection="1">
      <alignment horizontal="center" vertical="center"/>
    </xf>
    <xf numFmtId="3" fontId="21" fillId="2" borderId="9" xfId="6" applyNumberFormat="1" applyFont="1" applyFill="1" applyBorder="1" applyAlignment="1">
      <alignment vertical="center"/>
    </xf>
    <xf numFmtId="3" fontId="8" fillId="0" borderId="8" xfId="6" applyNumberFormat="1" applyFont="1" applyBorder="1" applyAlignment="1">
      <alignment horizontal="center"/>
    </xf>
    <xf numFmtId="3" fontId="8" fillId="0" borderId="10" xfId="6" applyNumberFormat="1" applyFont="1" applyBorder="1" applyAlignment="1">
      <alignment horizontal="center"/>
    </xf>
    <xf numFmtId="3" fontId="8" fillId="0" borderId="11" xfId="6" applyNumberFormat="1" applyFont="1" applyBorder="1" applyAlignment="1">
      <alignment horizontal="center"/>
    </xf>
    <xf numFmtId="0" fontId="3" fillId="5" borderId="16" xfId="0" applyFont="1" applyFill="1" applyBorder="1" applyAlignment="1">
      <alignment horizontal="center" vertical="center" wrapText="1"/>
    </xf>
    <xf numFmtId="3" fontId="8" fillId="3" borderId="8" xfId="6" applyNumberFormat="1" applyFont="1" applyFill="1" applyBorder="1" applyAlignment="1" applyProtection="1">
      <alignment horizontal="center" vertical="center" wrapText="1"/>
    </xf>
    <xf numFmtId="3" fontId="8" fillId="3" borderId="17" xfId="6" applyNumberFormat="1" applyFont="1" applyFill="1" applyBorder="1" applyAlignment="1" applyProtection="1">
      <alignment horizontal="center" vertical="center" wrapText="1"/>
    </xf>
    <xf numFmtId="3" fontId="8" fillId="3" borderId="10" xfId="6" applyNumberFormat="1" applyFont="1" applyFill="1" applyBorder="1" applyAlignment="1" applyProtection="1">
      <alignment horizontal="center" vertical="center" wrapText="1"/>
    </xf>
    <xf numFmtId="3" fontId="20" fillId="2" borderId="14" xfId="6" applyNumberFormat="1" applyFont="1" applyFill="1" applyBorder="1" applyAlignment="1">
      <alignment horizontal="center" vertical="center"/>
    </xf>
    <xf numFmtId="3" fontId="8" fillId="3" borderId="11" xfId="6" applyNumberFormat="1" applyFont="1" applyFill="1" applyBorder="1" applyAlignment="1" applyProtection="1">
      <alignment horizontal="center" vertical="center" wrapText="1"/>
    </xf>
    <xf numFmtId="3" fontId="22" fillId="0" borderId="9" xfId="6" applyNumberFormat="1" applyFont="1" applyBorder="1" applyAlignment="1">
      <alignment horizontal="center"/>
    </xf>
    <xf numFmtId="3" fontId="22" fillId="3" borderId="14" xfId="6" applyNumberFormat="1" applyFont="1" applyFill="1" applyBorder="1" applyAlignment="1">
      <alignment horizontal="center"/>
    </xf>
    <xf numFmtId="3" fontId="23" fillId="0" borderId="14" xfId="6" applyNumberFormat="1" applyFont="1" applyBorder="1" applyAlignment="1">
      <alignment horizontal="center"/>
    </xf>
    <xf numFmtId="3" fontId="23" fillId="0" borderId="3" xfId="6" applyNumberFormat="1" applyFont="1" applyBorder="1" applyAlignment="1">
      <alignment horizontal="center"/>
    </xf>
    <xf numFmtId="3" fontId="20" fillId="2" borderId="14" xfId="6" applyNumberFormat="1" applyFont="1" applyFill="1" applyBorder="1" applyAlignment="1">
      <alignment vertical="center"/>
    </xf>
    <xf numFmtId="3" fontId="8" fillId="3" borderId="11" xfId="6" applyNumberFormat="1" applyFont="1" applyFill="1" applyBorder="1" applyAlignment="1" applyProtection="1">
      <alignment horizontal="center" vertical="center"/>
    </xf>
    <xf numFmtId="3" fontId="22" fillId="0" borderId="14" xfId="6" applyNumberFormat="1" applyFont="1" applyBorder="1" applyAlignment="1">
      <alignment horizontal="center"/>
    </xf>
    <xf numFmtId="3" fontId="23" fillId="0" borderId="6" xfId="6" applyNumberFormat="1" applyFont="1" applyBorder="1" applyAlignment="1">
      <alignment horizontal="center"/>
    </xf>
    <xf numFmtId="0" fontId="14" fillId="3" borderId="0" xfId="0" applyFont="1" applyFill="1"/>
    <xf numFmtId="3" fontId="8" fillId="3" borderId="18" xfId="6" applyNumberFormat="1" applyFont="1" applyFill="1" applyBorder="1" applyAlignment="1" applyProtection="1">
      <alignment horizontal="center" vertical="center" wrapText="1"/>
    </xf>
    <xf numFmtId="3" fontId="8" fillId="3" borderId="19" xfId="6" applyNumberFormat="1" applyFont="1" applyFill="1" applyBorder="1" applyAlignment="1" applyProtection="1">
      <alignment horizontal="center" vertical="center" wrapText="1"/>
    </xf>
    <xf numFmtId="3" fontId="8" fillId="3" borderId="20" xfId="6" applyNumberFormat="1" applyFont="1" applyFill="1" applyBorder="1" applyAlignment="1" applyProtection="1">
      <alignment horizontal="center" vertical="center" wrapText="1"/>
    </xf>
    <xf numFmtId="0" fontId="9" fillId="8" borderId="12" xfId="0" applyFont="1" applyFill="1" applyBorder="1" applyAlignment="1">
      <alignment horizontal="left" indent="2"/>
    </xf>
    <xf numFmtId="3" fontId="8" fillId="3" borderId="18" xfId="6" applyNumberFormat="1" applyFont="1" applyFill="1" applyBorder="1" applyAlignment="1" applyProtection="1">
      <alignment horizontal="center" vertical="center"/>
    </xf>
    <xf numFmtId="3" fontId="8" fillId="3" borderId="19" xfId="6" applyNumberFormat="1" applyFont="1" applyFill="1" applyBorder="1" applyAlignment="1" applyProtection="1">
      <alignment horizontal="center" vertical="center"/>
    </xf>
    <xf numFmtId="3" fontId="8" fillId="3" borderId="20" xfId="6" applyNumberFormat="1" applyFont="1" applyFill="1" applyBorder="1" applyAlignment="1" applyProtection="1">
      <alignment horizontal="center" vertical="center"/>
    </xf>
    <xf numFmtId="0" fontId="2" fillId="0" borderId="21" xfId="65" applyBorder="1"/>
    <xf numFmtId="3" fontId="8" fillId="3" borderId="22" xfId="6" applyNumberFormat="1" applyFont="1" applyFill="1" applyBorder="1" applyAlignment="1" applyProtection="1">
      <alignment horizontal="center" vertical="center"/>
    </xf>
    <xf numFmtId="3" fontId="8" fillId="3" borderId="9" xfId="6" applyNumberFormat="1" applyFont="1" applyFill="1" applyBorder="1" applyAlignment="1">
      <alignment horizontal="center"/>
    </xf>
    <xf numFmtId="3" fontId="8" fillId="3" borderId="12" xfId="6" applyNumberFormat="1" applyFont="1" applyFill="1" applyBorder="1" applyAlignment="1">
      <alignment horizontal="center"/>
    </xf>
    <xf numFmtId="3" fontId="8" fillId="3" borderId="4" xfId="6" applyNumberFormat="1" applyFont="1" applyFill="1" applyBorder="1" applyAlignment="1">
      <alignment horizontal="center"/>
    </xf>
    <xf numFmtId="9" fontId="8" fillId="3" borderId="2" xfId="16" applyFont="1" applyFill="1" applyBorder="1" applyAlignment="1" applyProtection="1">
      <alignment horizontal="center" vertical="center" wrapText="1"/>
    </xf>
    <xf numFmtId="9" fontId="8" fillId="3" borderId="3" xfId="16" applyFont="1" applyFill="1" applyBorder="1" applyAlignment="1" applyProtection="1">
      <alignment horizontal="center" vertical="center" wrapText="1"/>
    </xf>
    <xf numFmtId="9" fontId="8" fillId="3" borderId="4" xfId="16" applyFont="1" applyFill="1" applyBorder="1" applyAlignment="1" applyProtection="1">
      <alignment horizontal="center" vertical="center" wrapText="1"/>
    </xf>
    <xf numFmtId="0" fontId="9" fillId="0" borderId="0" xfId="65" applyFont="1"/>
    <xf numFmtId="0" fontId="8" fillId="3" borderId="2" xfId="6" applyNumberFormat="1" applyFont="1" applyFill="1" applyBorder="1" applyAlignment="1" applyProtection="1">
      <alignment horizontal="center" vertical="center" wrapText="1"/>
    </xf>
    <xf numFmtId="3" fontId="1" fillId="2" borderId="0" xfId="65" applyNumberFormat="1" applyFont="1" applyFill="1" applyBorder="1" applyAlignment="1">
      <alignment vertical="center"/>
    </xf>
    <xf numFmtId="0" fontId="8" fillId="3" borderId="3" xfId="6" applyNumberFormat="1" applyFont="1" applyFill="1" applyBorder="1" applyAlignment="1" applyProtection="1">
      <alignment horizontal="center" vertical="center" wrapText="1"/>
    </xf>
    <xf numFmtId="0" fontId="8" fillId="3" borderId="4" xfId="6" applyNumberFormat="1" applyFont="1" applyFill="1" applyBorder="1" applyAlignment="1" applyProtection="1">
      <alignment horizontal="center" vertical="center" wrapText="1"/>
    </xf>
    <xf numFmtId="0" fontId="9" fillId="8" borderId="12" xfId="0" applyFont="1" applyFill="1" applyBorder="1" applyAlignment="1"/>
    <xf numFmtId="3" fontId="8" fillId="3" borderId="23" xfId="6" applyNumberFormat="1" applyFont="1" applyFill="1" applyBorder="1" applyAlignment="1" applyProtection="1">
      <alignment horizontal="center" vertical="center" wrapText="1"/>
    </xf>
    <xf numFmtId="3" fontId="8" fillId="3" borderId="24" xfId="6" applyNumberFormat="1" applyFont="1" applyFill="1" applyBorder="1" applyAlignment="1" applyProtection="1">
      <alignment horizontal="center" vertical="center" wrapText="1"/>
    </xf>
    <xf numFmtId="3" fontId="8" fillId="2" borderId="15" xfId="6" applyNumberFormat="1" applyFont="1" applyFill="1" applyBorder="1" applyAlignment="1">
      <alignment horizontal="center" vertical="center"/>
    </xf>
    <xf numFmtId="0" fontId="9" fillId="8" borderId="9" xfId="0" applyFont="1" applyFill="1" applyBorder="1" applyAlignment="1"/>
    <xf numFmtId="0" fontId="8" fillId="8" borderId="12" xfId="65" applyFont="1" applyFill="1" applyBorder="1" applyAlignment="1"/>
    <xf numFmtId="0" fontId="1" fillId="2" borderId="0" xfId="65" applyFont="1" applyFill="1" applyAlignment="1">
      <alignment horizontal="center" vertical="center"/>
    </xf>
    <xf numFmtId="3" fontId="8" fillId="3" borderId="23" xfId="6" applyNumberFormat="1" applyFont="1" applyFill="1" applyBorder="1" applyAlignment="1" applyProtection="1">
      <alignment horizontal="center" vertical="center"/>
    </xf>
    <xf numFmtId="3" fontId="8" fillId="3" borderId="24" xfId="6" applyNumberFormat="1" applyFont="1" applyFill="1" applyBorder="1" applyAlignment="1" applyProtection="1">
      <alignment horizontal="center" vertical="center"/>
    </xf>
    <xf numFmtId="3" fontId="8" fillId="0" borderId="4" xfId="65" applyNumberFormat="1" applyFont="1" applyBorder="1" applyAlignment="1">
      <alignment horizontal="center"/>
    </xf>
    <xf numFmtId="3" fontId="8" fillId="0" borderId="3" xfId="65" applyNumberFormat="1" applyFont="1" applyBorder="1" applyAlignment="1"/>
    <xf numFmtId="3" fontId="8" fillId="0" borderId="12" xfId="65" applyNumberFormat="1" applyFont="1" applyBorder="1" applyAlignment="1"/>
    <xf numFmtId="0" fontId="14" fillId="3" borderId="0" xfId="0" applyFont="1" applyFill="1" applyAlignment="1">
      <alignment horizontal="center" wrapText="1"/>
    </xf>
    <xf numFmtId="0" fontId="16" fillId="3" borderId="0" xfId="10" applyFont="1" applyFill="1" applyBorder="1" applyAlignment="1">
      <alignment vertical="center" wrapText="1"/>
    </xf>
    <xf numFmtId="0" fontId="24" fillId="3" borderId="0" xfId="0" applyFont="1" applyFill="1" applyAlignment="1">
      <alignment horizontal="center" wrapText="1"/>
    </xf>
    <xf numFmtId="0" fontId="14" fillId="3" borderId="0" xfId="0" applyFont="1" applyFill="1" applyAlignment="1">
      <alignment wrapText="1"/>
    </xf>
    <xf numFmtId="0" fontId="25" fillId="3" borderId="0" xfId="10" applyFill="1" applyBorder="1" applyAlignment="1">
      <alignment horizontal="left" vertical="center" wrapText="1"/>
    </xf>
    <xf numFmtId="180" fontId="1" fillId="2" borderId="0" xfId="16" applyNumberFormat="1" applyFont="1" applyFill="1" applyBorder="1" applyAlignment="1">
      <alignment vertical="center"/>
    </xf>
    <xf numFmtId="3" fontId="8" fillId="0" borderId="3" xfId="65" applyNumberFormat="1" applyFont="1" applyBorder="1" applyAlignment="1">
      <alignment horizontal="center"/>
    </xf>
    <xf numFmtId="3" fontId="8" fillId="0" borderId="12" xfId="65" applyNumberFormat="1" applyFont="1" applyBorder="1" applyAlignment="1">
      <alignment horizontal="center"/>
    </xf>
    <xf numFmtId="0" fontId="26" fillId="3" borderId="0" xfId="0" applyFont="1" applyFill="1"/>
    <xf numFmtId="0" fontId="27" fillId="3" borderId="0" xfId="0" applyFont="1" applyFill="1"/>
    <xf numFmtId="0" fontId="16" fillId="0" borderId="0" xfId="10" applyFont="1"/>
    <xf numFmtId="0" fontId="14" fillId="3" borderId="0" xfId="10" applyFont="1" applyFill="1" applyAlignment="1">
      <alignment horizontal="left"/>
    </xf>
    <xf numFmtId="0" fontId="9" fillId="8" borderId="0" xfId="0" applyFont="1" applyFill="1" applyBorder="1" applyAlignment="1"/>
    <xf numFmtId="0" fontId="16" fillId="3" borderId="0" xfId="10" applyFont="1" applyFill="1" applyAlignment="1">
      <alignment horizontal="left"/>
    </xf>
    <xf numFmtId="3" fontId="8" fillId="2" borderId="8" xfId="6" applyNumberFormat="1" applyFont="1" applyFill="1" applyBorder="1" applyAlignment="1">
      <alignment horizontal="center" vertical="center"/>
    </xf>
    <xf numFmtId="3" fontId="8" fillId="2" borderId="10" xfId="6" applyNumberFormat="1" applyFont="1" applyFill="1" applyBorder="1" applyAlignment="1">
      <alignment horizontal="center" vertical="center"/>
    </xf>
    <xf numFmtId="3" fontId="8" fillId="2" borderId="11" xfId="6" applyNumberFormat="1" applyFont="1" applyFill="1" applyBorder="1" applyAlignment="1">
      <alignment horizontal="center" vertical="center"/>
    </xf>
    <xf numFmtId="3" fontId="8" fillId="3" borderId="13" xfId="6" applyNumberFormat="1" applyFont="1" applyFill="1" applyBorder="1" applyAlignment="1" applyProtection="1">
      <alignment horizontal="center" vertical="center"/>
    </xf>
    <xf numFmtId="3" fontId="8" fillId="3" borderId="14" xfId="6" applyNumberFormat="1" applyFont="1" applyFill="1" applyBorder="1" applyAlignment="1" applyProtection="1">
      <alignment horizontal="center" vertical="center"/>
    </xf>
    <xf numFmtId="3" fontId="8" fillId="3" borderId="15" xfId="6" applyNumberFormat="1" applyFont="1" applyFill="1" applyBorder="1" applyAlignment="1" applyProtection="1">
      <alignment horizontal="center" vertical="center"/>
    </xf>
    <xf numFmtId="0" fontId="28" fillId="3" borderId="0" xfId="0" applyFont="1" applyFill="1" applyAlignment="1">
      <alignment wrapText="1"/>
    </xf>
    <xf numFmtId="0" fontId="28" fillId="3" borderId="0" xfId="0" applyFont="1" applyFill="1"/>
    <xf numFmtId="0" fontId="28" fillId="3" borderId="0" xfId="0" applyFont="1" applyFill="1" applyAlignment="1"/>
    <xf numFmtId="0" fontId="28" fillId="3" borderId="0" xfId="0" applyFont="1" applyFill="1" applyAlignment="1">
      <alignment horizontal="right"/>
    </xf>
    <xf numFmtId="0" fontId="16" fillId="3" borderId="0" xfId="0" applyFont="1" applyFill="1"/>
    <xf numFmtId="0" fontId="14" fillId="7" borderId="0" xfId="0" applyFont="1" applyFill="1" applyBorder="1" applyAlignment="1">
      <alignment horizontal="left" vertical="center" wrapText="1"/>
    </xf>
    <xf numFmtId="0" fontId="28" fillId="3" borderId="0" xfId="0" applyFont="1" applyFill="1" applyAlignment="1">
      <alignment horizontal="left" wrapText="1"/>
    </xf>
    <xf numFmtId="0" fontId="28" fillId="3" borderId="0" xfId="0" applyFont="1" applyFill="1" applyAlignment="1">
      <alignment horizontal="left" vertical="center" wrapText="1"/>
    </xf>
    <xf numFmtId="0" fontId="17" fillId="3" borderId="0" xfId="0" applyFont="1" applyFill="1" applyBorder="1" applyAlignment="1">
      <alignment vertical="center"/>
    </xf>
    <xf numFmtId="0" fontId="14" fillId="7" borderId="0" xfId="0" applyFont="1" applyFill="1" applyBorder="1" applyAlignment="1">
      <alignment vertical="center" wrapText="1"/>
    </xf>
    <xf numFmtId="0" fontId="28" fillId="3" borderId="0" xfId="0" applyFont="1" applyFill="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left" vertical="center" wrapText="1"/>
    </xf>
    <xf numFmtId="0" fontId="17" fillId="0" borderId="0" xfId="0" applyFont="1" applyAlignment="1">
      <alignment vertical="center"/>
    </xf>
    <xf numFmtId="0" fontId="17" fillId="3" borderId="0" xfId="0" applyFont="1" applyFill="1" applyAlignment="1">
      <alignment horizontal="left" vertical="center" wrapText="1"/>
    </xf>
    <xf numFmtId="0" fontId="17" fillId="3" borderId="0" xfId="0" applyFont="1" applyFill="1" applyAlignment="1">
      <alignment horizontal="center" vertical="center"/>
    </xf>
    <xf numFmtId="0" fontId="0" fillId="0" borderId="0" xfId="0" applyAlignment="1">
      <alignment horizontal="center" vertical="center"/>
    </xf>
    <xf numFmtId="0" fontId="0" fillId="0" borderId="0" xfId="0" applyFont="1" applyAlignment="1"/>
    <xf numFmtId="0" fontId="0" fillId="0" borderId="0" xfId="0" applyAlignment="1"/>
    <xf numFmtId="0" fontId="17" fillId="0" borderId="0" xfId="0" applyFont="1" applyAlignment="1">
      <alignment horizontal="left" vertical="center"/>
    </xf>
    <xf numFmtId="0" fontId="0" fillId="0" borderId="0" xfId="0" applyAlignment="1">
      <alignment horizontal="center"/>
    </xf>
    <xf numFmtId="0" fontId="29" fillId="0" borderId="0" xfId="0" applyFont="1" applyAlignment="1">
      <alignment vertical="top"/>
    </xf>
    <xf numFmtId="0" fontId="17" fillId="3" borderId="0" xfId="0" applyFont="1" applyFill="1" applyAlignment="1">
      <alignment horizontal="left" vertical="center"/>
    </xf>
    <xf numFmtId="0" fontId="28" fillId="3" borderId="0" xfId="0" applyFont="1" applyFill="1" applyAlignment="1">
      <alignment horizontal="center" vertical="center"/>
    </xf>
    <xf numFmtId="0" fontId="17" fillId="3" borderId="0" xfId="0" applyFont="1" applyFill="1" applyAlignment="1"/>
    <xf numFmtId="0" fontId="30" fillId="0" borderId="0" xfId="0" applyFont="1" applyAlignment="1">
      <alignment vertical="top"/>
    </xf>
    <xf numFmtId="0" fontId="17" fillId="0" borderId="0" xfId="0" applyFont="1" applyAlignment="1">
      <alignment horizontal="left" vertical="center" wrapText="1"/>
    </xf>
    <xf numFmtId="0" fontId="17" fillId="3" borderId="0" xfId="0" applyFont="1" applyFill="1" applyAlignment="1">
      <alignment vertical="center"/>
    </xf>
    <xf numFmtId="0" fontId="17" fillId="0" borderId="0" xfId="0" applyFont="1" applyAlignment="1">
      <alignment horizontal="justify" vertical="center"/>
    </xf>
    <xf numFmtId="0" fontId="17" fillId="3" borderId="0" xfId="0" applyFont="1" applyFill="1" applyBorder="1" applyAlignment="1">
      <alignment horizontal="justify" vertical="center"/>
    </xf>
    <xf numFmtId="0" fontId="17" fillId="0" borderId="0" xfId="0" applyFont="1" applyAlignment="1">
      <alignment vertical="center" wrapText="1"/>
    </xf>
    <xf numFmtId="0" fontId="31" fillId="4" borderId="0" xfId="0" applyFont="1" applyFill="1" applyAlignment="1">
      <alignment horizontal="center" vertical="center" wrapText="1"/>
    </xf>
    <xf numFmtId="0" fontId="32" fillId="3" borderId="0" xfId="10" applyFont="1" applyFill="1" applyAlignment="1"/>
    <xf numFmtId="0" fontId="26" fillId="0" borderId="0" xfId="0" applyFont="1" applyAlignment="1"/>
    <xf numFmtId="0" fontId="33" fillId="0" borderId="0" xfId="0" applyFont="1" applyAlignment="1"/>
    <xf numFmtId="0" fontId="5" fillId="7" borderId="0" xfId="10" applyFont="1" applyFill="1" applyBorder="1" applyAlignment="1">
      <alignment horizontal="left" vertical="center" wrapText="1"/>
    </xf>
    <xf numFmtId="0" fontId="34" fillId="3" borderId="0" xfId="10" applyFont="1" applyFill="1" applyBorder="1" applyAlignment="1">
      <alignment horizontal="left" vertical="center" wrapText="1"/>
    </xf>
    <xf numFmtId="0" fontId="5" fillId="3" borderId="0" xfId="10" applyFont="1" applyFill="1" applyBorder="1" applyAlignment="1">
      <alignment horizontal="left" vertical="center" wrapText="1"/>
    </xf>
    <xf numFmtId="0" fontId="19" fillId="3" borderId="0" xfId="0" applyFont="1" applyFill="1" applyAlignment="1">
      <alignment horizontal="left"/>
    </xf>
    <xf numFmtId="0" fontId="4" fillId="0" borderId="0" xfId="0" applyFont="1" applyAlignment="1"/>
    <xf numFmtId="0" fontId="35" fillId="0" borderId="0" xfId="10" applyFont="1" applyAlignment="1">
      <alignment horizontal="left" vertical="center" wrapText="1"/>
    </xf>
    <xf numFmtId="0" fontId="35" fillId="0" borderId="0" xfId="10" applyFont="1" applyAlignment="1">
      <alignment vertical="center" wrapText="1"/>
    </xf>
    <xf numFmtId="0" fontId="19" fillId="3" borderId="0" xfId="10" applyFont="1" applyFill="1" applyAlignment="1"/>
    <xf numFmtId="0" fontId="35" fillId="0" borderId="0" xfId="10" applyFont="1" applyAlignment="1"/>
    <xf numFmtId="0" fontId="19" fillId="0" borderId="0" xfId="10" applyFont="1"/>
    <xf numFmtId="0" fontId="19" fillId="0" borderId="0" xfId="0" applyFont="1" applyAlignment="1"/>
    <xf numFmtId="0" fontId="19" fillId="3" borderId="0" xfId="10" applyFont="1" applyFill="1" applyAlignment="1">
      <alignment horizontal="left"/>
    </xf>
  </cellXfs>
  <cellStyles count="69">
    <cellStyle name="Normal" xfId="0" builtinId="0"/>
    <cellStyle name="%" xfId="1"/>
    <cellStyle name="Verificar Célula" xfId="2" builtinId="23"/>
    <cellStyle name="60% - Cor 6" xfId="3" builtinId="52"/>
    <cellStyle name="Vírgula [0]" xfId="4" builtinId="6"/>
    <cellStyle name="CABECALHO" xfId="5"/>
    <cellStyle name="Vírgula" xfId="6" builtinId="3"/>
    <cellStyle name="Normal 5" xfId="7"/>
    <cellStyle name="Moeda [0]" xfId="8" builtinId="7"/>
    <cellStyle name="Nota" xfId="9" builtinId="10"/>
    <cellStyle name="Hiperligação" xfId="10" builtinId="8"/>
    <cellStyle name="Normal 3 2" xfId="11"/>
    <cellStyle name="Moeda" xfId="12" builtinId="4"/>
    <cellStyle name="DADOS" xfId="13"/>
    <cellStyle name="Hiperligação Visitada" xfId="14" builtinId="9"/>
    <cellStyle name="40% - Cor 5" xfId="15" builtinId="47"/>
    <cellStyle name="Percentagem" xfId="16" builtinId="5"/>
    <cellStyle name="Normal 2" xfId="17"/>
    <cellStyle name="% 2" xfId="18"/>
    <cellStyle name="Texto de Aviso" xfId="19" builtinId="11"/>
    <cellStyle name="DADOS 2" xfId="20"/>
    <cellStyle name="Título" xfId="21" builtinId="15"/>
    <cellStyle name="Normal 7" xfId="22"/>
    <cellStyle name="Texto Explicativo" xfId="23" builtinId="53"/>
    <cellStyle name="Cabeçalho 1" xfId="24" builtinId="16"/>
    <cellStyle name="Cabeçalho 2" xfId="25" builtinId="17"/>
    <cellStyle name="Cabeçalho 3" xfId="26" builtinId="18"/>
    <cellStyle name="20% - Cor 1" xfId="27" builtinId="30"/>
    <cellStyle name="Cabeçalho 4" xfId="28" builtinId="19"/>
    <cellStyle name="20% - Cor 2" xfId="29" builtinId="34"/>
    <cellStyle name="Mau" xfId="30" builtinId="27"/>
    <cellStyle name="Entrada" xfId="31" builtinId="20"/>
    <cellStyle name="Cor 2" xfId="32" builtinId="33"/>
    <cellStyle name="Saída" xfId="33" builtinId="21"/>
    <cellStyle name="Cálculo" xfId="34" builtinId="22"/>
    <cellStyle name="Célula Ligada" xfId="35" builtinId="24"/>
    <cellStyle name="Total" xfId="36" builtinId="25"/>
    <cellStyle name="60% - Cor 2" xfId="37" builtinId="36"/>
    <cellStyle name="Bom" xfId="38" builtinId="26"/>
    <cellStyle name="40% - Cor 3" xfId="39" builtinId="39"/>
    <cellStyle name="Neutro" xfId="40" builtinId="28"/>
    <cellStyle name="Cor 1" xfId="41" builtinId="29"/>
    <cellStyle name="40% - Cor 1" xfId="42" builtinId="31"/>
    <cellStyle name="Normal 2 2" xfId="43"/>
    <cellStyle name="60% - Cor 1" xfId="44" builtinId="32"/>
    <cellStyle name="40% - Cor 2" xfId="45" builtinId="35"/>
    <cellStyle name="Normal 4 2" xfId="46"/>
    <cellStyle name="Cor 3" xfId="47" builtinId="37"/>
    <cellStyle name="20% - Cor 3" xfId="48" builtinId="38"/>
    <cellStyle name="60% - Cor 3" xfId="49" builtinId="40"/>
    <cellStyle name="Cor 4" xfId="50" builtinId="41"/>
    <cellStyle name="20% - Cor 4" xfId="51" builtinId="42"/>
    <cellStyle name="Comma_Sheet1" xfId="52"/>
    <cellStyle name="40% - Cor 4" xfId="53" builtinId="43"/>
    <cellStyle name="60% - Cor 4" xfId="54" builtinId="44"/>
    <cellStyle name="Cor 5" xfId="55" builtinId="45"/>
    <cellStyle name="20% - Cor 5" xfId="56" builtinId="46"/>
    <cellStyle name="60% - Cor 5" xfId="57" builtinId="48"/>
    <cellStyle name="Cor 6" xfId="58" builtinId="49"/>
    <cellStyle name="20% - Cor 6" xfId="59" builtinId="50"/>
    <cellStyle name="40% - Cor 6" xfId="60" builtinId="51"/>
    <cellStyle name="CABECALHO 2" xfId="61"/>
    <cellStyle name="Normal 3" xfId="62"/>
    <cellStyle name="Normal 4" xfId="63"/>
    <cellStyle name="Normal 6" xfId="64"/>
    <cellStyle name="Normal 7 2" xfId="65"/>
    <cellStyle name="Normal 8" xfId="66"/>
    <cellStyle name="Normal_Cap11 - DRN" xfId="67"/>
    <cellStyle name="Vírgula 2" xfId="68"/>
  </cellStyles>
  <tableStyles count="0" defaultTableStyle="TableStyleMedium2" defaultPivotStyle="PivotStyleLight16"/>
  <colors>
    <mruColors>
      <color rgb="00362EDE"/>
      <color rgb="00F9F9F9"/>
      <color rgb="003F81D1"/>
      <color rgb="001B4373"/>
      <color rgb="00EAF1FA"/>
      <color rgb="004987D3"/>
      <color rgb="004283D2"/>
      <color rgb="00FFD8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7" Type="http://schemas.openxmlformats.org/officeDocument/2006/relationships/sharedStrings" Target="sharedStrings.xml"/><Relationship Id="rId96" Type="http://schemas.openxmlformats.org/officeDocument/2006/relationships/styles" Target="styles.xml"/><Relationship Id="rId95" Type="http://schemas.openxmlformats.org/officeDocument/2006/relationships/theme" Target="theme/theme1.xml"/><Relationship Id="rId94" Type="http://schemas.openxmlformats.org/officeDocument/2006/relationships/externalLink" Target="externalLinks/externalLink1.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4.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7.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8.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9.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60.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1.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2.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3.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4.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5.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6.xml.rels><?xml version="1.0" encoding="UTF-8" standalone="yes"?>
<Relationships xmlns="http://schemas.openxmlformats.org/package/2006/relationships"><Relationship Id="rId1" Type="http://schemas.openxmlformats.org/officeDocument/2006/relationships/hyperlink" Target="#&#205;ndice!A1"/></Relationships>
</file>

<file path=xl/drawings/_rels/drawing67.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68.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69.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70.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1.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2.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3.xml.rels><?xml version="1.0" encoding="UTF-8" standalone="yes"?>
<Relationships xmlns="http://schemas.openxmlformats.org/package/2006/relationships"><Relationship Id="rId1" Type="http://schemas.openxmlformats.org/officeDocument/2006/relationships/hyperlink" Target="#&#205;ndice!A1"/></Relationships>
</file>

<file path=xl/drawings/_rels/drawing74.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5.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6.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7.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8.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9.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80.xml.rels><?xml version="1.0" encoding="UTF-8" standalone="yes"?>
<Relationships xmlns="http://schemas.openxmlformats.org/package/2006/relationships"><Relationship Id="rId1" Type="http://schemas.openxmlformats.org/officeDocument/2006/relationships/hyperlink" Target="#&#205;ndice!A1"/></Relationships>
</file>

<file path=xl/drawings/_rels/drawing81.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2.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3.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4.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5.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6.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8.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89.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90.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1.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2.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3.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19049</xdr:colOff>
      <xdr:row>10</xdr:row>
      <xdr:rowOff>66676</xdr:rowOff>
    </xdr:from>
    <xdr:to>
      <xdr:col>14</xdr:col>
      <xdr:colOff>600074</xdr:colOff>
      <xdr:row>16</xdr:row>
      <xdr:rowOff>104776</xdr:rowOff>
    </xdr:to>
    <xdr:sp>
      <xdr:nvSpPr>
        <xdr:cNvPr id="5" name="CaixaDeTexto 8"/>
        <xdr:cNvSpPr txBox="1"/>
      </xdr:nvSpPr>
      <xdr:spPr>
        <a:xfrm>
          <a:off x="1085215" y="1971675"/>
          <a:ext cx="7896225" cy="11811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00">
              <a:solidFill>
                <a:schemeClr val="dk1"/>
              </a:solidFill>
              <a:effectLst/>
              <a:latin typeface="Arial" panose="020B0604020202020204" pitchFamily="7" charset="0"/>
              <a:ea typeface="+mn-ea"/>
              <a:cs typeface="Arial" panose="020B0604020202020204" pitchFamily="7" charset="0"/>
            </a:rPr>
            <a:t>Os</a:t>
          </a:r>
          <a:r>
            <a:rPr lang="pt-PT" sz="1000" baseline="0">
              <a:solidFill>
                <a:schemeClr val="dk1"/>
              </a:solidFill>
              <a:effectLst/>
              <a:latin typeface="Arial" panose="020B0604020202020204" pitchFamily="7" charset="0"/>
              <a:ea typeface="+mn-ea"/>
              <a:cs typeface="Arial" panose="020B0604020202020204" pitchFamily="7" charset="0"/>
            </a:rPr>
            <a:t> dados disponíveis neste documento dizem respeito ao </a:t>
          </a:r>
          <a:r>
            <a:rPr lang="pt-PT" sz="1000" b="1" baseline="0">
              <a:solidFill>
                <a:schemeClr val="dk1"/>
              </a:solidFill>
              <a:effectLst/>
              <a:latin typeface="Arial" panose="020B0604020202020204" pitchFamily="7" charset="0"/>
              <a:ea typeface="+mn-ea"/>
              <a:cs typeface="Arial" panose="020B0604020202020204" pitchFamily="7" charset="0"/>
            </a:rPr>
            <a:t>número de requerentes e número de titulares de Abono de Família</a:t>
          </a:r>
          <a:r>
            <a:rPr lang="pt-PT" sz="1000" b="0" baseline="0">
              <a:solidFill>
                <a:schemeClr val="dk1"/>
              </a:solidFill>
              <a:effectLst/>
              <a:latin typeface="Arial" panose="020B0604020202020204" pitchFamily="7" charset="0"/>
              <a:ea typeface="+mn-ea"/>
              <a:cs typeface="Arial" panose="020B0604020202020204" pitchFamily="7" charset="0"/>
            </a:rPr>
            <a:t>, </a:t>
          </a:r>
          <a:r>
            <a:rPr lang="pt-PT" sz="1000" baseline="0">
              <a:solidFill>
                <a:schemeClr val="dk1"/>
              </a:solidFill>
              <a:effectLst/>
              <a:latin typeface="Arial" panose="020B0604020202020204" pitchFamily="7" charset="0"/>
              <a:ea typeface="+mn-ea"/>
              <a:cs typeface="Arial" panose="020B0604020202020204" pitchFamily="7" charset="0"/>
            </a:rPr>
            <a:t>referentes ao </a:t>
          </a:r>
          <a:r>
            <a:rPr lang="pt-PT" sz="1000" b="1" baseline="0">
              <a:solidFill>
                <a:schemeClr val="dk1"/>
              </a:solidFill>
              <a:effectLst/>
              <a:latin typeface="Arial" panose="020B0604020202020204" pitchFamily="7" charset="0"/>
              <a:ea typeface="+mn-ea"/>
              <a:cs typeface="Arial" panose="020B0604020202020204" pitchFamily="7" charset="0"/>
            </a:rPr>
            <a:t>período 2008-3º trimestre 2020</a:t>
          </a:r>
          <a:r>
            <a:rPr lang="pt-PT" sz="1000" baseline="0">
              <a:solidFill>
                <a:schemeClr val="dk1"/>
              </a:solidFill>
              <a:effectLst/>
              <a:latin typeface="Arial" panose="020B0604020202020204" pitchFamily="7" charset="0"/>
              <a:ea typeface="+mn-ea"/>
              <a:cs typeface="Arial" panose="020B0604020202020204" pitchFamily="7" charset="0"/>
            </a:rPr>
            <a:t>. O objectivo é actualizar esta base de dados com informação trimestral de modo a permitir efectuar um acompanhamento temporal muito próximo da realidade. Os dados podem ser analisados por Portugal, Área Metropolitana, Distrito, Concelho e Freguesias de Lisboa, permitindo assim comparar territórios.</a:t>
          </a:r>
          <a:endParaRPr lang="pt-PT" sz="1000" baseline="0">
            <a:solidFill>
              <a:schemeClr val="dk1"/>
            </a:solidFill>
            <a:effectLst/>
            <a:latin typeface="Arial" panose="020B0604020202020204" pitchFamily="7" charset="0"/>
            <a:ea typeface="+mn-ea"/>
            <a:cs typeface="Arial" panose="020B0604020202020204" pitchFamily="7" charset="0"/>
          </a:endParaRPr>
        </a:p>
        <a:p>
          <a:r>
            <a:rPr lang="pt-PT" sz="1000" baseline="0">
              <a:solidFill>
                <a:schemeClr val="dk1"/>
              </a:solidFill>
              <a:effectLst/>
              <a:latin typeface="Arial" panose="020B0604020202020204" pitchFamily="7" charset="0"/>
              <a:ea typeface="+mn-ea"/>
              <a:cs typeface="Arial" panose="020B0604020202020204" pitchFamily="7" charset="0"/>
            </a:rPr>
            <a:t>Os dados foram disponibilizados pelo </a:t>
          </a:r>
          <a:r>
            <a:rPr lang="pt-PT" sz="1000" b="1" baseline="0">
              <a:solidFill>
                <a:schemeClr val="dk1"/>
              </a:solidFill>
              <a:effectLst/>
              <a:latin typeface="Arial" panose="020B0604020202020204" pitchFamily="7" charset="0"/>
              <a:ea typeface="+mn-ea"/>
              <a:cs typeface="Arial" panose="020B0604020202020204" pitchFamily="7" charset="0"/>
            </a:rPr>
            <a:t>Instituto da Segurança Social, I.P.</a:t>
          </a:r>
          <a:r>
            <a:rPr lang="pt-PT" sz="1000" b="0" baseline="0">
              <a:solidFill>
                <a:schemeClr val="dk1"/>
              </a:solidFill>
              <a:effectLst/>
              <a:latin typeface="Arial" panose="020B0604020202020204" pitchFamily="7" charset="0"/>
              <a:ea typeface="+mn-ea"/>
              <a:cs typeface="Arial" panose="020B0604020202020204" pitchFamily="7" charset="0"/>
            </a:rPr>
            <a:t>, sendo o </a:t>
          </a:r>
          <a:r>
            <a:rPr lang="pt-PT" sz="1000" baseline="0">
              <a:solidFill>
                <a:schemeClr val="dk1"/>
              </a:solidFill>
              <a:effectLst/>
              <a:latin typeface="Arial" panose="020B0604020202020204" pitchFamily="7" charset="0"/>
              <a:ea typeface="+mn-ea"/>
              <a:cs typeface="Arial" panose="020B0604020202020204" pitchFamily="7" charset="0"/>
            </a:rPr>
            <a:t>tratamento estatístico da responsabilidade do </a:t>
          </a:r>
          <a:r>
            <a:rPr lang="pt-PT" sz="1000" b="1" baseline="0">
              <a:solidFill>
                <a:schemeClr val="dk1"/>
              </a:solidFill>
              <a:effectLst/>
              <a:latin typeface="Arial" panose="020B0604020202020204" pitchFamily="7" charset="0"/>
              <a:ea typeface="+mn-ea"/>
              <a:cs typeface="Arial" panose="020B0604020202020204" pitchFamily="7" charset="0"/>
            </a:rPr>
            <a:t>Observatório de luta contra a Pobreza na cidade de Lisboa (OLCPL)</a:t>
          </a:r>
          <a:r>
            <a:rPr lang="pt-PT" sz="1000" b="0" baseline="0">
              <a:solidFill>
                <a:schemeClr val="dk1"/>
              </a:solidFill>
              <a:effectLst/>
              <a:latin typeface="Arial" panose="020B0604020202020204" pitchFamily="7" charset="0"/>
              <a:ea typeface="+mn-ea"/>
              <a:cs typeface="Arial" panose="020B0604020202020204" pitchFamily="7" charset="0"/>
            </a:rPr>
            <a:t>.</a:t>
          </a:r>
          <a:endParaRPr lang="pt-PT" sz="1000">
            <a:effectLst/>
            <a:latin typeface="Arial" panose="020B0604020202020204" pitchFamily="7" charset="0"/>
            <a:cs typeface="Arial" panose="020B0604020202020204" pitchFamily="7" charset="0"/>
          </a:endParaRPr>
        </a:p>
        <a:p>
          <a:endParaRPr lang="pt-PT" sz="1000">
            <a:latin typeface="Arial" panose="020B0604020202020204" pitchFamily="7" charset="0"/>
            <a:cs typeface="Arial" panose="020B0604020202020204" pitchFamily="7" charset="0"/>
          </a:endParaRPr>
        </a:p>
      </xdr:txBody>
    </xdr:sp>
    <xdr:clientData/>
  </xdr:twoCellAnchor>
  <xdr:twoCellAnchor editAs="oneCell">
    <xdr:from>
      <xdr:col>7</xdr:col>
      <xdr:colOff>19050</xdr:colOff>
      <xdr:row>1</xdr:row>
      <xdr:rowOff>28575</xdr:rowOff>
    </xdr:from>
    <xdr:to>
      <xdr:col>9</xdr:col>
      <xdr:colOff>495300</xdr:colOff>
      <xdr:row>8</xdr:row>
      <xdr:rowOff>136112</xdr:rowOff>
    </xdr:to>
    <xdr:pic>
      <xdr:nvPicPr>
        <xdr:cNvPr id="6" name="Imagem 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133850" y="219075"/>
          <a:ext cx="1695450" cy="144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209550</xdr:colOff>
      <xdr:row>2</xdr:row>
      <xdr:rowOff>0</xdr:rowOff>
    </xdr:from>
    <xdr:to>
      <xdr:col>1</xdr:col>
      <xdr:colOff>504150</xdr:colOff>
      <xdr:row>4</xdr:row>
      <xdr:rowOff>36750</xdr:rowOff>
    </xdr:to>
    <xdr:sp>
      <xdr:nvSpPr>
        <xdr:cNvPr id="4" name="Rectângulo 3">
          <a:hlinkClick xmlns:r="http://schemas.openxmlformats.org/officeDocument/2006/relationships" r:id="rId1"/>
        </xdr:cNvPr>
        <xdr:cNvSpPr/>
      </xdr:nvSpPr>
      <xdr:spPr>
        <a:xfrm>
          <a:off x="209550" y="3048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1.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6"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8"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17"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18"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8.xml><?xml version="1.0" encoding="utf-8"?>
<xdr:wsDr xmlns:xdr="http://schemas.openxmlformats.org/drawingml/2006/spreadsheetDrawing" xmlns:r="http://schemas.openxmlformats.org/officeDocument/2006/relationships" xmlns:a="http://schemas.openxmlformats.org/drawingml/2006/main">
  <xdr:twoCellAnchor>
    <xdr:from>
      <xdr:col>0</xdr:col>
      <xdr:colOff>161925</xdr:colOff>
      <xdr:row>0</xdr:row>
      <xdr:rowOff>180975</xdr:rowOff>
    </xdr:from>
    <xdr:to>
      <xdr:col>1</xdr:col>
      <xdr:colOff>608925</xdr:colOff>
      <xdr:row>2</xdr:row>
      <xdr:rowOff>141525</xdr:rowOff>
    </xdr:to>
    <xdr:sp>
      <xdr:nvSpPr>
        <xdr:cNvPr id="4" name="Rectângulo 3">
          <a:hlinkClick xmlns:r="http://schemas.openxmlformats.org/officeDocument/2006/relationships" r:id="rId1"/>
        </xdr:cNvPr>
        <xdr:cNvSpPr/>
      </xdr:nvSpPr>
      <xdr:spPr>
        <a:xfrm>
          <a:off x="161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5.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4" name="Rectângulo 3">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2.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9.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6.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3.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0.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7.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714375</xdr:colOff>
      <xdr:row>0</xdr:row>
      <xdr:rowOff>180975</xdr:rowOff>
    </xdr:from>
    <xdr:to>
      <xdr:col>1</xdr:col>
      <xdr:colOff>1618575</xdr:colOff>
      <xdr:row>2</xdr:row>
      <xdr:rowOff>103425</xdr:rowOff>
    </xdr:to>
    <xdr:sp>
      <xdr:nvSpPr>
        <xdr:cNvPr id="3" name="Rectângulo 2">
          <a:hlinkClick xmlns:r="http://schemas.openxmlformats.org/officeDocument/2006/relationships" r:id="rId2"/>
        </xdr:cNvPr>
        <xdr:cNvSpPr/>
      </xdr:nvSpPr>
      <xdr:spPr>
        <a:xfrm>
          <a:off x="151447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85725</xdr:rowOff>
    </xdr:from>
    <xdr:to>
      <xdr:col>1</xdr:col>
      <xdr:colOff>1713825</xdr:colOff>
      <xdr:row>42</xdr:row>
      <xdr:rowOff>103425</xdr:rowOff>
    </xdr:to>
    <xdr:sp>
      <xdr:nvSpPr>
        <xdr:cNvPr id="5" name="Rectângulo 4">
          <a:hlinkClick xmlns:r="http://schemas.openxmlformats.org/officeDocument/2006/relationships" r:id="rId2"/>
        </xdr:cNvPr>
        <xdr:cNvSpPr/>
      </xdr:nvSpPr>
      <xdr:spPr>
        <a:xfrm>
          <a:off x="1609725" y="80772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servatorio\AppData\Local\Microsoft\Windows\INetCache\Content.Outlook\IY0N1U8R\C&#243;pia%20de%20PI%20311.07.2015%20Indicadores%20Lisboa%20EAP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Q1.1"/>
      <sheetName val="Q1.2"/>
      <sheetName val="Q1.3"/>
      <sheetName val="Q1.4"/>
      <sheetName val="Q1.5"/>
      <sheetName val="Q2.1"/>
      <sheetName val="Q2.2"/>
      <sheetName val="Q2.3"/>
      <sheetName val="Q2.4"/>
      <sheetName val="Q2.5"/>
      <sheetName val="Q2.6"/>
      <sheetName val="Q2.7"/>
      <sheetName val="Q2.8"/>
      <sheetName val="Q2.9"/>
      <sheetName val="Q3.1"/>
      <sheetName val="Q3.2"/>
      <sheetName val="Q3.3."/>
      <sheetName val="Q3.4"/>
      <sheetName val="Q4.1"/>
      <sheetName val="Q4.2"/>
      <sheetName val="Q5.1"/>
      <sheetName val="Q5.2"/>
      <sheetName val="Q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ow r="12">
          <cell r="A12" t="str">
            <v>Portugal</v>
          </cell>
        </row>
        <row r="13">
          <cell r="A13" t="str">
            <v>Área Metropolitana de Lisboa</v>
          </cell>
        </row>
        <row r="14">
          <cell r="A14" t="str">
            <v>Distrito de Lisboa</v>
          </cell>
        </row>
        <row r="15">
          <cell r="A15" t="str">
            <v>Concelho de Lisboa</v>
          </cell>
        </row>
      </sheetData>
      <sheetData sheetId="18"/>
      <sheetData sheetId="19" refreshError="1">
        <row r="12">
          <cell r="R12">
            <v>805603</v>
          </cell>
          <cell r="S12">
            <v>808343</v>
          </cell>
          <cell r="T12">
            <v>822561</v>
          </cell>
          <cell r="U12">
            <v>806745</v>
          </cell>
          <cell r="V12">
            <v>803250</v>
          </cell>
          <cell r="W12">
            <v>813489</v>
          </cell>
          <cell r="X12">
            <v>826333</v>
          </cell>
          <cell r="Y12">
            <v>809298</v>
          </cell>
          <cell r="Z12">
            <v>796852</v>
          </cell>
          <cell r="AA12">
            <v>805231</v>
          </cell>
          <cell r="AB12">
            <v>817431</v>
          </cell>
          <cell r="AC12">
            <v>796810</v>
          </cell>
        </row>
        <row r="13">
          <cell r="R13">
            <v>180109</v>
          </cell>
          <cell r="S13">
            <v>182975</v>
          </cell>
          <cell r="T13">
            <v>188100</v>
          </cell>
          <cell r="U13">
            <v>186962</v>
          </cell>
          <cell r="V13">
            <v>186659</v>
          </cell>
          <cell r="W13">
            <v>190240</v>
          </cell>
          <cell r="X13">
            <v>194449</v>
          </cell>
          <cell r="Y13">
            <v>192997</v>
          </cell>
          <cell r="Z13">
            <v>190338</v>
          </cell>
          <cell r="AA13">
            <v>193274</v>
          </cell>
          <cell r="AB13">
            <v>197431</v>
          </cell>
          <cell r="AC13">
            <v>194605</v>
          </cell>
        </row>
        <row r="14">
          <cell r="R14">
            <v>142782</v>
          </cell>
          <cell r="S14">
            <v>144980</v>
          </cell>
          <cell r="T14">
            <v>148994</v>
          </cell>
          <cell r="U14">
            <v>147936</v>
          </cell>
          <cell r="V14">
            <v>147122</v>
          </cell>
          <cell r="W14">
            <v>150060</v>
          </cell>
          <cell r="X14">
            <v>153291</v>
          </cell>
          <cell r="Y14">
            <v>152449</v>
          </cell>
          <cell r="Z14">
            <v>150278</v>
          </cell>
          <cell r="AA14">
            <v>152417</v>
          </cell>
          <cell r="AB14">
            <v>155470</v>
          </cell>
          <cell r="AC14">
            <v>152900</v>
          </cell>
        </row>
        <row r="15">
          <cell r="R15">
            <v>28926</v>
          </cell>
          <cell r="S15">
            <v>29391</v>
          </cell>
          <cell r="T15">
            <v>30213</v>
          </cell>
          <cell r="U15">
            <v>29735</v>
          </cell>
          <cell r="V15">
            <v>29733</v>
          </cell>
          <cell r="W15">
            <v>30231</v>
          </cell>
          <cell r="X15">
            <v>30829</v>
          </cell>
          <cell r="Y15">
            <v>30452</v>
          </cell>
          <cell r="Z15">
            <v>30070</v>
          </cell>
          <cell r="AA15">
            <v>30514</v>
          </cell>
          <cell r="AB15">
            <v>31044</v>
          </cell>
          <cell r="AC15">
            <v>30371</v>
          </cell>
        </row>
        <row r="16">
          <cell r="A16" t="str">
            <v>Ajuda</v>
          </cell>
        </row>
        <row r="16">
          <cell r="R16">
            <v>1141</v>
          </cell>
          <cell r="S16">
            <v>1165</v>
          </cell>
          <cell r="T16">
            <v>1199</v>
          </cell>
          <cell r="U16">
            <v>1204</v>
          </cell>
          <cell r="V16">
            <v>1193</v>
          </cell>
          <cell r="W16">
            <v>1204</v>
          </cell>
          <cell r="X16">
            <v>1225</v>
          </cell>
          <cell r="Y16">
            <v>1217</v>
          </cell>
          <cell r="Z16">
            <v>1194</v>
          </cell>
          <cell r="AA16">
            <v>1216</v>
          </cell>
          <cell r="AB16">
            <v>1240</v>
          </cell>
          <cell r="AC16">
            <v>1215</v>
          </cell>
        </row>
        <row r="17">
          <cell r="A17" t="str">
            <v>Alcântara</v>
          </cell>
        </row>
        <row r="17">
          <cell r="R17">
            <v>866</v>
          </cell>
          <cell r="S17">
            <v>893</v>
          </cell>
          <cell r="T17">
            <v>922</v>
          </cell>
          <cell r="U17">
            <v>897</v>
          </cell>
          <cell r="V17">
            <v>907</v>
          </cell>
          <cell r="W17">
            <v>928</v>
          </cell>
          <cell r="X17">
            <v>945</v>
          </cell>
          <cell r="Y17">
            <v>926</v>
          </cell>
          <cell r="Z17">
            <v>901</v>
          </cell>
          <cell r="AA17">
            <v>910</v>
          </cell>
          <cell r="AB17">
            <v>933</v>
          </cell>
          <cell r="AC17">
            <v>929</v>
          </cell>
        </row>
        <row r="18">
          <cell r="A18" t="str">
            <v>Alvalade</v>
          </cell>
        </row>
        <row r="18">
          <cell r="R18">
            <v>1110</v>
          </cell>
          <cell r="S18">
            <v>1114</v>
          </cell>
          <cell r="T18">
            <v>1154</v>
          </cell>
          <cell r="U18">
            <v>1103</v>
          </cell>
          <cell r="V18">
            <v>1116</v>
          </cell>
          <cell r="W18">
            <v>1131</v>
          </cell>
          <cell r="X18">
            <v>1157</v>
          </cell>
          <cell r="Y18">
            <v>1158</v>
          </cell>
          <cell r="Z18">
            <v>1147</v>
          </cell>
          <cell r="AA18">
            <v>1173</v>
          </cell>
          <cell r="AB18">
            <v>1189</v>
          </cell>
          <cell r="AC18">
            <v>1162</v>
          </cell>
        </row>
        <row r="19">
          <cell r="A19" t="str">
            <v>Areeiro</v>
          </cell>
        </row>
        <row r="19">
          <cell r="R19">
            <v>881</v>
          </cell>
          <cell r="S19">
            <v>891</v>
          </cell>
          <cell r="T19">
            <v>914</v>
          </cell>
          <cell r="U19">
            <v>895</v>
          </cell>
          <cell r="V19">
            <v>893</v>
          </cell>
          <cell r="W19">
            <v>908</v>
          </cell>
          <cell r="X19">
            <v>931</v>
          </cell>
          <cell r="Y19">
            <v>921</v>
          </cell>
          <cell r="Z19">
            <v>919</v>
          </cell>
          <cell r="AA19">
            <v>932</v>
          </cell>
          <cell r="AB19">
            <v>939</v>
          </cell>
          <cell r="AC19">
            <v>923</v>
          </cell>
        </row>
        <row r="20">
          <cell r="A20" t="str">
            <v>Arroios</v>
          </cell>
        </row>
        <row r="20">
          <cell r="R20">
            <v>1668</v>
          </cell>
          <cell r="S20">
            <v>1718</v>
          </cell>
          <cell r="T20">
            <v>1796</v>
          </cell>
          <cell r="U20">
            <v>1793</v>
          </cell>
          <cell r="V20">
            <v>1783</v>
          </cell>
          <cell r="W20">
            <v>1807</v>
          </cell>
          <cell r="X20">
            <v>1838</v>
          </cell>
          <cell r="Y20">
            <v>1790</v>
          </cell>
          <cell r="Z20">
            <v>1719</v>
          </cell>
          <cell r="AA20">
            <v>1760</v>
          </cell>
          <cell r="AB20">
            <v>1795</v>
          </cell>
          <cell r="AC20">
            <v>1766</v>
          </cell>
        </row>
        <row r="21">
          <cell r="A21" t="str">
            <v>Avenidas Novas</v>
          </cell>
        </row>
        <row r="21">
          <cell r="R21">
            <v>734</v>
          </cell>
          <cell r="S21">
            <v>745</v>
          </cell>
          <cell r="T21">
            <v>773</v>
          </cell>
          <cell r="U21">
            <v>748</v>
          </cell>
          <cell r="V21">
            <v>751</v>
          </cell>
          <cell r="W21">
            <v>771</v>
          </cell>
          <cell r="X21">
            <v>794</v>
          </cell>
          <cell r="Y21">
            <v>803</v>
          </cell>
          <cell r="Z21">
            <v>798</v>
          </cell>
          <cell r="AA21">
            <v>812</v>
          </cell>
          <cell r="AB21">
            <v>838</v>
          </cell>
          <cell r="AC21">
            <v>807</v>
          </cell>
        </row>
        <row r="22">
          <cell r="A22" t="str">
            <v>Beato</v>
          </cell>
        </row>
        <row r="22">
          <cell r="R22">
            <v>941</v>
          </cell>
          <cell r="S22">
            <v>948</v>
          </cell>
          <cell r="T22">
            <v>979</v>
          </cell>
          <cell r="U22">
            <v>976</v>
          </cell>
          <cell r="V22">
            <v>977</v>
          </cell>
          <cell r="W22">
            <v>1002</v>
          </cell>
          <cell r="X22">
            <v>1021</v>
          </cell>
          <cell r="Y22">
            <v>1012</v>
          </cell>
          <cell r="Z22">
            <v>994</v>
          </cell>
          <cell r="AA22">
            <v>1000</v>
          </cell>
          <cell r="AB22">
            <v>1021</v>
          </cell>
          <cell r="AC22">
            <v>1000</v>
          </cell>
        </row>
        <row r="23">
          <cell r="A23" t="str">
            <v>Belém</v>
          </cell>
        </row>
        <row r="23">
          <cell r="R23">
            <v>472</v>
          </cell>
          <cell r="S23">
            <v>469</v>
          </cell>
          <cell r="T23">
            <v>487</v>
          </cell>
          <cell r="U23">
            <v>480</v>
          </cell>
          <cell r="V23">
            <v>482</v>
          </cell>
          <cell r="W23">
            <v>500</v>
          </cell>
          <cell r="X23">
            <v>509</v>
          </cell>
          <cell r="Y23">
            <v>505</v>
          </cell>
          <cell r="Z23">
            <v>511</v>
          </cell>
          <cell r="AA23">
            <v>518</v>
          </cell>
          <cell r="AB23">
            <v>535</v>
          </cell>
          <cell r="AC23">
            <v>519</v>
          </cell>
        </row>
        <row r="24">
          <cell r="A24" t="str">
            <v>Benfica</v>
          </cell>
        </row>
        <row r="24">
          <cell r="R24">
            <v>1825</v>
          </cell>
          <cell r="S24">
            <v>1860</v>
          </cell>
          <cell r="T24">
            <v>1909</v>
          </cell>
          <cell r="U24">
            <v>1889</v>
          </cell>
          <cell r="V24">
            <v>1853</v>
          </cell>
          <cell r="W24">
            <v>1885</v>
          </cell>
          <cell r="X24">
            <v>1927</v>
          </cell>
          <cell r="Y24">
            <v>1896</v>
          </cell>
          <cell r="Z24">
            <v>1863</v>
          </cell>
          <cell r="AA24">
            <v>1885</v>
          </cell>
          <cell r="AB24">
            <v>1936</v>
          </cell>
          <cell r="AC24">
            <v>1890</v>
          </cell>
        </row>
        <row r="25">
          <cell r="A25" t="str">
            <v>Campo de Ourique</v>
          </cell>
        </row>
        <row r="25">
          <cell r="R25">
            <v>1028</v>
          </cell>
          <cell r="S25">
            <v>1054</v>
          </cell>
          <cell r="T25">
            <v>1099</v>
          </cell>
          <cell r="U25">
            <v>1091</v>
          </cell>
          <cell r="V25">
            <v>1077</v>
          </cell>
          <cell r="W25">
            <v>1100</v>
          </cell>
          <cell r="X25">
            <v>1127</v>
          </cell>
          <cell r="Y25">
            <v>1122</v>
          </cell>
          <cell r="Z25">
            <v>1112</v>
          </cell>
          <cell r="AA25">
            <v>1121</v>
          </cell>
          <cell r="AB25">
            <v>1145</v>
          </cell>
          <cell r="AC25">
            <v>1124</v>
          </cell>
        </row>
        <row r="26">
          <cell r="A26" t="str">
            <v>Campolide</v>
          </cell>
        </row>
        <row r="26">
          <cell r="R26">
            <v>862</v>
          </cell>
          <cell r="S26">
            <v>877</v>
          </cell>
          <cell r="T26">
            <v>886</v>
          </cell>
          <cell r="U26">
            <v>872</v>
          </cell>
          <cell r="V26">
            <v>876</v>
          </cell>
          <cell r="W26">
            <v>882</v>
          </cell>
          <cell r="X26">
            <v>900</v>
          </cell>
          <cell r="Y26">
            <v>880</v>
          </cell>
          <cell r="Z26">
            <v>858</v>
          </cell>
          <cell r="AA26">
            <v>856</v>
          </cell>
          <cell r="AB26">
            <v>873</v>
          </cell>
          <cell r="AC26">
            <v>854</v>
          </cell>
        </row>
        <row r="27">
          <cell r="A27" t="str">
            <v>Carnide</v>
          </cell>
        </row>
        <row r="27">
          <cell r="R27">
            <v>1123</v>
          </cell>
          <cell r="S27">
            <v>1145</v>
          </cell>
          <cell r="T27">
            <v>1167</v>
          </cell>
          <cell r="U27">
            <v>1153</v>
          </cell>
          <cell r="V27">
            <v>1148</v>
          </cell>
          <cell r="W27">
            <v>1174</v>
          </cell>
          <cell r="X27">
            <v>1202</v>
          </cell>
          <cell r="Y27">
            <v>1192</v>
          </cell>
          <cell r="Z27">
            <v>1175</v>
          </cell>
          <cell r="AA27">
            <v>1181</v>
          </cell>
          <cell r="AB27">
            <v>1196</v>
          </cell>
          <cell r="AC27">
            <v>1174</v>
          </cell>
        </row>
        <row r="28">
          <cell r="A28" t="str">
            <v>Estrela</v>
          </cell>
        </row>
        <row r="28">
          <cell r="R28">
            <v>787</v>
          </cell>
          <cell r="S28">
            <v>795</v>
          </cell>
          <cell r="T28">
            <v>811</v>
          </cell>
          <cell r="U28">
            <v>793</v>
          </cell>
          <cell r="V28">
            <v>797</v>
          </cell>
          <cell r="W28">
            <v>804</v>
          </cell>
          <cell r="X28">
            <v>829</v>
          </cell>
          <cell r="Y28">
            <v>837</v>
          </cell>
          <cell r="Z28">
            <v>827</v>
          </cell>
          <cell r="AA28">
            <v>846</v>
          </cell>
          <cell r="AB28">
            <v>863</v>
          </cell>
          <cell r="AC28">
            <v>860</v>
          </cell>
        </row>
        <row r="29">
          <cell r="A29" t="str">
            <v>Lumiar</v>
          </cell>
        </row>
        <row r="29">
          <cell r="R29">
            <v>1620</v>
          </cell>
          <cell r="S29">
            <v>1635</v>
          </cell>
          <cell r="T29">
            <v>1677</v>
          </cell>
          <cell r="U29">
            <v>1636</v>
          </cell>
          <cell r="V29">
            <v>1633</v>
          </cell>
          <cell r="W29">
            <v>1668</v>
          </cell>
          <cell r="X29">
            <v>1692</v>
          </cell>
          <cell r="Y29">
            <v>1658</v>
          </cell>
          <cell r="Z29">
            <v>1644</v>
          </cell>
          <cell r="AA29">
            <v>1679</v>
          </cell>
          <cell r="AB29">
            <v>1705</v>
          </cell>
          <cell r="AC29">
            <v>1677</v>
          </cell>
        </row>
        <row r="30">
          <cell r="A30" t="str">
            <v>Marvila</v>
          </cell>
        </row>
        <row r="30">
          <cell r="R30">
            <v>3519</v>
          </cell>
          <cell r="S30">
            <v>3562</v>
          </cell>
          <cell r="T30">
            <v>3655</v>
          </cell>
          <cell r="U30">
            <v>3610</v>
          </cell>
          <cell r="V30">
            <v>3635</v>
          </cell>
          <cell r="W30">
            <v>3694</v>
          </cell>
          <cell r="X30">
            <v>3745</v>
          </cell>
          <cell r="Y30">
            <v>3679</v>
          </cell>
          <cell r="Z30">
            <v>3662</v>
          </cell>
          <cell r="AA30">
            <v>3711</v>
          </cell>
          <cell r="AB30">
            <v>3753</v>
          </cell>
          <cell r="AC30">
            <v>3647</v>
          </cell>
        </row>
        <row r="31">
          <cell r="A31" t="str">
            <v>Misericórdia</v>
          </cell>
        </row>
        <row r="31">
          <cell r="R31">
            <v>647</v>
          </cell>
          <cell r="S31">
            <v>655</v>
          </cell>
          <cell r="T31">
            <v>666</v>
          </cell>
          <cell r="U31">
            <v>650</v>
          </cell>
          <cell r="V31">
            <v>651</v>
          </cell>
          <cell r="W31">
            <v>654</v>
          </cell>
          <cell r="X31">
            <v>668</v>
          </cell>
          <cell r="Y31">
            <v>656</v>
          </cell>
          <cell r="Z31">
            <v>647</v>
          </cell>
          <cell r="AA31">
            <v>649</v>
          </cell>
          <cell r="AB31">
            <v>672</v>
          </cell>
          <cell r="AC31">
            <v>659</v>
          </cell>
        </row>
        <row r="32">
          <cell r="A32" t="str">
            <v>Olivais</v>
          </cell>
        </row>
        <row r="32">
          <cell r="R32">
            <v>2410</v>
          </cell>
          <cell r="S32">
            <v>2439</v>
          </cell>
          <cell r="T32">
            <v>2513</v>
          </cell>
          <cell r="U32">
            <v>2476</v>
          </cell>
          <cell r="V32">
            <v>2504</v>
          </cell>
          <cell r="W32">
            <v>2541</v>
          </cell>
          <cell r="X32">
            <v>2582</v>
          </cell>
          <cell r="Y32">
            <v>2561</v>
          </cell>
          <cell r="Z32">
            <v>2545</v>
          </cell>
          <cell r="AA32">
            <v>2564</v>
          </cell>
          <cell r="AB32">
            <v>2586</v>
          </cell>
          <cell r="AC32">
            <v>2538</v>
          </cell>
        </row>
        <row r="33">
          <cell r="A33" t="str">
            <v>Parque das Nações</v>
          </cell>
        </row>
        <row r="33">
          <cell r="R33">
            <v>217</v>
          </cell>
          <cell r="S33">
            <v>223</v>
          </cell>
          <cell r="T33">
            <v>221</v>
          </cell>
          <cell r="U33">
            <v>216</v>
          </cell>
          <cell r="V33">
            <v>220</v>
          </cell>
          <cell r="W33">
            <v>229</v>
          </cell>
          <cell r="X33">
            <v>233</v>
          </cell>
          <cell r="Y33">
            <v>229</v>
          </cell>
          <cell r="Z33">
            <v>235</v>
          </cell>
          <cell r="AA33">
            <v>249</v>
          </cell>
          <cell r="AB33">
            <v>256</v>
          </cell>
          <cell r="AC33">
            <v>256</v>
          </cell>
        </row>
        <row r="34">
          <cell r="A34" t="str">
            <v>Penha de França</v>
          </cell>
        </row>
        <row r="34">
          <cell r="R34">
            <v>1665</v>
          </cell>
          <cell r="S34">
            <v>1693</v>
          </cell>
          <cell r="T34">
            <v>1737</v>
          </cell>
          <cell r="U34">
            <v>1702</v>
          </cell>
          <cell r="V34">
            <v>1697</v>
          </cell>
          <cell r="W34">
            <v>1714</v>
          </cell>
          <cell r="X34">
            <v>1775</v>
          </cell>
          <cell r="Y34">
            <v>1783</v>
          </cell>
          <cell r="Z34">
            <v>1770</v>
          </cell>
          <cell r="AA34">
            <v>1799</v>
          </cell>
          <cell r="AB34">
            <v>1829</v>
          </cell>
          <cell r="AC34">
            <v>1792</v>
          </cell>
        </row>
        <row r="35">
          <cell r="A35" t="str">
            <v>Santa Clara</v>
          </cell>
        </row>
        <row r="35">
          <cell r="R35">
            <v>2329</v>
          </cell>
          <cell r="S35">
            <v>2379</v>
          </cell>
          <cell r="T35">
            <v>2434</v>
          </cell>
          <cell r="U35">
            <v>2407</v>
          </cell>
          <cell r="V35">
            <v>2406</v>
          </cell>
          <cell r="W35">
            <v>2460</v>
          </cell>
          <cell r="X35">
            <v>2503</v>
          </cell>
          <cell r="Y35">
            <v>2479</v>
          </cell>
          <cell r="Z35">
            <v>2464</v>
          </cell>
          <cell r="AA35">
            <v>2493</v>
          </cell>
          <cell r="AB35">
            <v>2517</v>
          </cell>
          <cell r="AC35">
            <v>2459</v>
          </cell>
        </row>
        <row r="36">
          <cell r="A36" t="str">
            <v>Santa Maria Maior</v>
          </cell>
        </row>
        <row r="36">
          <cell r="R36">
            <v>829</v>
          </cell>
          <cell r="S36">
            <v>842</v>
          </cell>
          <cell r="T36">
            <v>858</v>
          </cell>
          <cell r="U36">
            <v>845</v>
          </cell>
          <cell r="V36">
            <v>848</v>
          </cell>
          <cell r="W36">
            <v>855</v>
          </cell>
          <cell r="X36">
            <v>860</v>
          </cell>
          <cell r="Y36">
            <v>830</v>
          </cell>
          <cell r="Z36">
            <v>805</v>
          </cell>
          <cell r="AA36">
            <v>835</v>
          </cell>
          <cell r="AB36">
            <v>849</v>
          </cell>
          <cell r="AC36">
            <v>818</v>
          </cell>
        </row>
        <row r="37">
          <cell r="A37" t="str">
            <v>Santo António</v>
          </cell>
        </row>
        <row r="37">
          <cell r="R37">
            <v>459</v>
          </cell>
          <cell r="S37">
            <v>465</v>
          </cell>
          <cell r="T37">
            <v>474</v>
          </cell>
          <cell r="U37">
            <v>469</v>
          </cell>
          <cell r="V37">
            <v>462</v>
          </cell>
          <cell r="W37">
            <v>469</v>
          </cell>
          <cell r="X37">
            <v>475</v>
          </cell>
          <cell r="Y37">
            <v>460</v>
          </cell>
          <cell r="Z37">
            <v>450</v>
          </cell>
          <cell r="AA37">
            <v>463</v>
          </cell>
          <cell r="AB37">
            <v>471</v>
          </cell>
          <cell r="AC37">
            <v>447</v>
          </cell>
        </row>
        <row r="38">
          <cell r="A38" t="str">
            <v>São Domingos de Benfica</v>
          </cell>
        </row>
        <row r="38">
          <cell r="R38">
            <v>875</v>
          </cell>
          <cell r="S38">
            <v>892</v>
          </cell>
          <cell r="T38">
            <v>924</v>
          </cell>
          <cell r="U38">
            <v>900</v>
          </cell>
          <cell r="V38">
            <v>902</v>
          </cell>
          <cell r="W38">
            <v>911</v>
          </cell>
          <cell r="X38">
            <v>929</v>
          </cell>
          <cell r="Y38">
            <v>912</v>
          </cell>
          <cell r="Z38">
            <v>895</v>
          </cell>
          <cell r="AA38">
            <v>921</v>
          </cell>
          <cell r="AB38">
            <v>953</v>
          </cell>
          <cell r="AC38">
            <v>937</v>
          </cell>
        </row>
        <row r="39">
          <cell r="A39" t="str">
            <v>São Vicente</v>
          </cell>
        </row>
        <row r="39">
          <cell r="R39">
            <v>893</v>
          </cell>
          <cell r="S39">
            <v>907</v>
          </cell>
          <cell r="T39">
            <v>932</v>
          </cell>
          <cell r="U39">
            <v>908</v>
          </cell>
          <cell r="V39">
            <v>899</v>
          </cell>
          <cell r="W39">
            <v>919</v>
          </cell>
          <cell r="X39">
            <v>942</v>
          </cell>
          <cell r="Y39">
            <v>930</v>
          </cell>
          <cell r="Z39">
            <v>920</v>
          </cell>
          <cell r="AA39">
            <v>927</v>
          </cell>
          <cell r="AB39">
            <v>935</v>
          </cell>
          <cell r="AC39">
            <v>904</v>
          </cell>
        </row>
        <row r="40">
          <cell r="R40">
            <v>25</v>
          </cell>
          <cell r="S40">
            <v>25</v>
          </cell>
          <cell r="T40">
            <v>26</v>
          </cell>
          <cell r="U40">
            <v>22</v>
          </cell>
          <cell r="V40">
            <v>23</v>
          </cell>
          <cell r="W40">
            <v>21</v>
          </cell>
          <cell r="X40">
            <v>20</v>
          </cell>
          <cell r="Y40">
            <v>16</v>
          </cell>
          <cell r="Z40">
            <v>15</v>
          </cell>
          <cell r="AA40">
            <v>14</v>
          </cell>
          <cell r="AB40">
            <v>15</v>
          </cell>
          <cell r="AC40">
            <v>14</v>
          </cell>
        </row>
      </sheetData>
      <sheetData sheetId="20" refreshError="1">
        <row r="12">
          <cell r="R12">
            <v>1205214</v>
          </cell>
          <cell r="S12">
            <v>1211489</v>
          </cell>
          <cell r="T12">
            <v>1234984</v>
          </cell>
          <cell r="U12">
            <v>1197595</v>
          </cell>
          <cell r="V12">
            <v>1198626</v>
          </cell>
          <cell r="W12">
            <v>1214129</v>
          </cell>
          <cell r="X12">
            <v>1235565</v>
          </cell>
          <cell r="Y12">
            <v>1194841</v>
          </cell>
          <cell r="Z12">
            <v>1182163</v>
          </cell>
          <cell r="AA12">
            <v>1195066</v>
          </cell>
          <cell r="AB12">
            <v>1215935</v>
          </cell>
          <cell r="AC12">
            <v>1170685</v>
          </cell>
        </row>
        <row r="13">
          <cell r="R13">
            <v>274449</v>
          </cell>
          <cell r="S13">
            <v>279456</v>
          </cell>
          <cell r="T13">
            <v>287874</v>
          </cell>
          <cell r="U13">
            <v>282515</v>
          </cell>
          <cell r="V13">
            <v>283431</v>
          </cell>
          <cell r="W13">
            <v>288949</v>
          </cell>
          <cell r="X13">
            <v>296133</v>
          </cell>
          <cell r="Y13">
            <v>289294</v>
          </cell>
          <cell r="Z13">
            <v>286428</v>
          </cell>
          <cell r="AA13">
            <v>290980</v>
          </cell>
          <cell r="AB13">
            <v>298104</v>
          </cell>
          <cell r="AC13">
            <v>289957</v>
          </cell>
        </row>
        <row r="14">
          <cell r="R14">
            <v>217329</v>
          </cell>
          <cell r="S14">
            <v>221214</v>
          </cell>
          <cell r="T14">
            <v>227888</v>
          </cell>
          <cell r="U14">
            <v>223509</v>
          </cell>
          <cell r="V14">
            <v>223567</v>
          </cell>
          <cell r="W14">
            <v>228077</v>
          </cell>
          <cell r="X14">
            <v>233661</v>
          </cell>
          <cell r="Y14">
            <v>228902</v>
          </cell>
          <cell r="Z14">
            <v>226574</v>
          </cell>
          <cell r="AA14">
            <v>229851</v>
          </cell>
          <cell r="AB14">
            <v>235118</v>
          </cell>
          <cell r="AC14">
            <v>228314</v>
          </cell>
        </row>
        <row r="15">
          <cell r="R15">
            <v>40498</v>
          </cell>
          <cell r="S15">
            <v>41244</v>
          </cell>
          <cell r="T15">
            <v>42479</v>
          </cell>
          <cell r="U15">
            <v>41584</v>
          </cell>
          <cell r="V15">
            <v>41786</v>
          </cell>
          <cell r="W15">
            <v>42553</v>
          </cell>
          <cell r="X15">
            <v>43523</v>
          </cell>
          <cell r="Y15">
            <v>42684</v>
          </cell>
          <cell r="Z15">
            <v>42284</v>
          </cell>
          <cell r="AA15">
            <v>42973</v>
          </cell>
          <cell r="AB15">
            <v>43837</v>
          </cell>
          <cell r="AC15">
            <v>42527</v>
          </cell>
        </row>
        <row r="16">
          <cell r="R16">
            <v>1633</v>
          </cell>
          <cell r="S16">
            <v>1674</v>
          </cell>
          <cell r="T16">
            <v>1722</v>
          </cell>
          <cell r="U16">
            <v>1711</v>
          </cell>
          <cell r="V16">
            <v>1698</v>
          </cell>
          <cell r="W16">
            <v>1718</v>
          </cell>
          <cell r="X16">
            <v>1746</v>
          </cell>
          <cell r="Y16">
            <v>1730</v>
          </cell>
          <cell r="Z16">
            <v>1708</v>
          </cell>
          <cell r="AA16">
            <v>1743</v>
          </cell>
          <cell r="AB16">
            <v>1773</v>
          </cell>
          <cell r="AC16">
            <v>1722</v>
          </cell>
        </row>
        <row r="17">
          <cell r="R17">
            <v>1193</v>
          </cell>
          <cell r="S17">
            <v>1235</v>
          </cell>
          <cell r="T17">
            <v>1276</v>
          </cell>
          <cell r="U17">
            <v>1240</v>
          </cell>
          <cell r="V17">
            <v>1260</v>
          </cell>
          <cell r="W17">
            <v>1290</v>
          </cell>
          <cell r="X17">
            <v>1315</v>
          </cell>
          <cell r="Y17">
            <v>1293</v>
          </cell>
          <cell r="Z17">
            <v>1269</v>
          </cell>
          <cell r="AA17">
            <v>1282</v>
          </cell>
          <cell r="AB17">
            <v>1319</v>
          </cell>
          <cell r="AC17">
            <v>1291</v>
          </cell>
        </row>
        <row r="18">
          <cell r="R18">
            <v>1540</v>
          </cell>
          <cell r="S18">
            <v>1563</v>
          </cell>
          <cell r="T18">
            <v>1623</v>
          </cell>
          <cell r="U18">
            <v>1555</v>
          </cell>
          <cell r="V18">
            <v>1573</v>
          </cell>
          <cell r="W18">
            <v>1595</v>
          </cell>
          <cell r="X18">
            <v>1635</v>
          </cell>
          <cell r="Y18">
            <v>1627</v>
          </cell>
          <cell r="Z18">
            <v>1616</v>
          </cell>
          <cell r="AA18">
            <v>1653</v>
          </cell>
          <cell r="AB18">
            <v>1681</v>
          </cell>
          <cell r="AC18">
            <v>1636</v>
          </cell>
        </row>
        <row r="19">
          <cell r="R19">
            <v>1208</v>
          </cell>
          <cell r="S19">
            <v>1228</v>
          </cell>
          <cell r="T19">
            <v>1259</v>
          </cell>
          <cell r="U19">
            <v>1237</v>
          </cell>
          <cell r="V19">
            <v>1240</v>
          </cell>
          <cell r="W19">
            <v>1275</v>
          </cell>
          <cell r="X19">
            <v>1318</v>
          </cell>
          <cell r="Y19">
            <v>1295</v>
          </cell>
          <cell r="Z19">
            <v>1301</v>
          </cell>
          <cell r="AA19">
            <v>1319</v>
          </cell>
          <cell r="AB19">
            <v>1336</v>
          </cell>
          <cell r="AC19">
            <v>1310</v>
          </cell>
        </row>
        <row r="20">
          <cell r="R20">
            <v>2224</v>
          </cell>
          <cell r="S20">
            <v>2290</v>
          </cell>
          <cell r="T20">
            <v>2387</v>
          </cell>
          <cell r="U20">
            <v>2360</v>
          </cell>
          <cell r="V20">
            <v>2377</v>
          </cell>
          <cell r="W20">
            <v>2416</v>
          </cell>
          <cell r="X20">
            <v>2455</v>
          </cell>
          <cell r="Y20">
            <v>2387</v>
          </cell>
          <cell r="Z20">
            <v>2289</v>
          </cell>
          <cell r="AA20">
            <v>2344</v>
          </cell>
          <cell r="AB20">
            <v>2400</v>
          </cell>
          <cell r="AC20">
            <v>2346</v>
          </cell>
        </row>
        <row r="21">
          <cell r="R21">
            <v>1018</v>
          </cell>
          <cell r="S21">
            <v>1032</v>
          </cell>
          <cell r="T21">
            <v>1063</v>
          </cell>
          <cell r="U21">
            <v>1031</v>
          </cell>
          <cell r="V21">
            <v>1036</v>
          </cell>
          <cell r="W21">
            <v>1065</v>
          </cell>
          <cell r="X21">
            <v>1098</v>
          </cell>
          <cell r="Y21">
            <v>1098</v>
          </cell>
          <cell r="Z21">
            <v>1081</v>
          </cell>
          <cell r="AA21">
            <v>1101</v>
          </cell>
          <cell r="AB21">
            <v>1138</v>
          </cell>
          <cell r="AC21">
            <v>1095</v>
          </cell>
        </row>
        <row r="22">
          <cell r="R22">
            <v>1291</v>
          </cell>
          <cell r="S22">
            <v>1296</v>
          </cell>
          <cell r="T22">
            <v>1342</v>
          </cell>
          <cell r="U22">
            <v>1321</v>
          </cell>
          <cell r="V22">
            <v>1336</v>
          </cell>
          <cell r="W22">
            <v>1366</v>
          </cell>
          <cell r="X22">
            <v>1393</v>
          </cell>
          <cell r="Y22">
            <v>1374</v>
          </cell>
          <cell r="Z22">
            <v>1364</v>
          </cell>
          <cell r="AA22">
            <v>1376</v>
          </cell>
          <cell r="AB22">
            <v>1405</v>
          </cell>
          <cell r="AC22">
            <v>1371</v>
          </cell>
        </row>
        <row r="23">
          <cell r="R23">
            <v>647</v>
          </cell>
          <cell r="S23">
            <v>650</v>
          </cell>
          <cell r="T23">
            <v>675</v>
          </cell>
          <cell r="U23">
            <v>657</v>
          </cell>
          <cell r="V23">
            <v>668</v>
          </cell>
          <cell r="W23">
            <v>692</v>
          </cell>
          <cell r="X23">
            <v>710</v>
          </cell>
          <cell r="Y23">
            <v>702</v>
          </cell>
          <cell r="Z23">
            <v>711</v>
          </cell>
          <cell r="AA23">
            <v>734</v>
          </cell>
          <cell r="AB23">
            <v>759</v>
          </cell>
          <cell r="AC23">
            <v>728</v>
          </cell>
        </row>
        <row r="24">
          <cell r="R24">
            <v>2568</v>
          </cell>
          <cell r="S24">
            <v>2629</v>
          </cell>
          <cell r="T24">
            <v>2703</v>
          </cell>
          <cell r="U24">
            <v>2647</v>
          </cell>
          <cell r="V24">
            <v>2621</v>
          </cell>
          <cell r="W24">
            <v>2669</v>
          </cell>
          <cell r="X24">
            <v>2737</v>
          </cell>
          <cell r="Y24">
            <v>2663</v>
          </cell>
          <cell r="Z24">
            <v>2636</v>
          </cell>
          <cell r="AA24">
            <v>2670</v>
          </cell>
          <cell r="AB24">
            <v>2743</v>
          </cell>
          <cell r="AC24">
            <v>2638</v>
          </cell>
        </row>
        <row r="25">
          <cell r="R25">
            <v>1429</v>
          </cell>
          <cell r="S25">
            <v>1463</v>
          </cell>
          <cell r="T25">
            <v>1525</v>
          </cell>
          <cell r="U25">
            <v>1507</v>
          </cell>
          <cell r="V25">
            <v>1509</v>
          </cell>
          <cell r="W25">
            <v>1555</v>
          </cell>
          <cell r="X25">
            <v>1597</v>
          </cell>
          <cell r="Y25">
            <v>1579</v>
          </cell>
          <cell r="Z25">
            <v>1578</v>
          </cell>
          <cell r="AA25">
            <v>1599</v>
          </cell>
          <cell r="AB25">
            <v>1625</v>
          </cell>
          <cell r="AC25">
            <v>1588</v>
          </cell>
        </row>
        <row r="26">
          <cell r="R26">
            <v>1222</v>
          </cell>
          <cell r="S26">
            <v>1234</v>
          </cell>
          <cell r="T26">
            <v>1255</v>
          </cell>
          <cell r="U26">
            <v>1229</v>
          </cell>
          <cell r="V26">
            <v>1239</v>
          </cell>
          <cell r="W26">
            <v>1250</v>
          </cell>
          <cell r="X26">
            <v>1286</v>
          </cell>
          <cell r="Y26">
            <v>1247</v>
          </cell>
          <cell r="Z26">
            <v>1221</v>
          </cell>
          <cell r="AA26">
            <v>1223</v>
          </cell>
          <cell r="AB26">
            <v>1247</v>
          </cell>
          <cell r="AC26">
            <v>1207</v>
          </cell>
        </row>
        <row r="27">
          <cell r="R27">
            <v>1603</v>
          </cell>
          <cell r="S27">
            <v>1638</v>
          </cell>
          <cell r="T27">
            <v>1669</v>
          </cell>
          <cell r="U27">
            <v>1636</v>
          </cell>
          <cell r="V27">
            <v>1636</v>
          </cell>
          <cell r="W27">
            <v>1675</v>
          </cell>
          <cell r="X27">
            <v>1717</v>
          </cell>
          <cell r="Y27">
            <v>1691</v>
          </cell>
          <cell r="Z27">
            <v>1672</v>
          </cell>
          <cell r="AA27">
            <v>1688</v>
          </cell>
          <cell r="AB27">
            <v>1726</v>
          </cell>
          <cell r="AC27">
            <v>1675</v>
          </cell>
        </row>
        <row r="28">
          <cell r="R28">
            <v>1097</v>
          </cell>
          <cell r="S28">
            <v>1113</v>
          </cell>
          <cell r="T28">
            <v>1145</v>
          </cell>
          <cell r="U28">
            <v>1121</v>
          </cell>
          <cell r="V28">
            <v>1131</v>
          </cell>
          <cell r="W28">
            <v>1132</v>
          </cell>
          <cell r="X28">
            <v>1170</v>
          </cell>
          <cell r="Y28">
            <v>1166</v>
          </cell>
          <cell r="Z28">
            <v>1157</v>
          </cell>
          <cell r="AA28">
            <v>1183</v>
          </cell>
          <cell r="AB28">
            <v>1208</v>
          </cell>
          <cell r="AC28">
            <v>1190</v>
          </cell>
        </row>
        <row r="29">
          <cell r="R29">
            <v>2366</v>
          </cell>
          <cell r="S29">
            <v>2390</v>
          </cell>
          <cell r="T29">
            <v>2464</v>
          </cell>
          <cell r="U29">
            <v>2396</v>
          </cell>
          <cell r="V29">
            <v>2387</v>
          </cell>
          <cell r="W29">
            <v>2444</v>
          </cell>
          <cell r="X29">
            <v>2484</v>
          </cell>
          <cell r="Y29">
            <v>2412</v>
          </cell>
          <cell r="Z29">
            <v>2418</v>
          </cell>
          <cell r="AA29">
            <v>2469</v>
          </cell>
          <cell r="AB29">
            <v>2518</v>
          </cell>
          <cell r="AC29">
            <v>2440</v>
          </cell>
        </row>
        <row r="30">
          <cell r="R30">
            <v>5058</v>
          </cell>
          <cell r="S30">
            <v>5143</v>
          </cell>
          <cell r="T30">
            <v>5288</v>
          </cell>
          <cell r="U30">
            <v>5185</v>
          </cell>
          <cell r="V30">
            <v>5247</v>
          </cell>
          <cell r="W30">
            <v>5349</v>
          </cell>
          <cell r="X30">
            <v>5436</v>
          </cell>
          <cell r="Y30">
            <v>5293</v>
          </cell>
          <cell r="Z30">
            <v>5278</v>
          </cell>
          <cell r="AA30">
            <v>5345</v>
          </cell>
          <cell r="AB30">
            <v>5424</v>
          </cell>
          <cell r="AC30">
            <v>5224</v>
          </cell>
        </row>
        <row r="31">
          <cell r="R31">
            <v>854</v>
          </cell>
          <cell r="S31">
            <v>865</v>
          </cell>
          <cell r="T31">
            <v>884</v>
          </cell>
          <cell r="U31">
            <v>857</v>
          </cell>
          <cell r="V31">
            <v>861</v>
          </cell>
          <cell r="W31">
            <v>865</v>
          </cell>
          <cell r="X31">
            <v>889</v>
          </cell>
          <cell r="Y31">
            <v>866</v>
          </cell>
          <cell r="Z31">
            <v>855</v>
          </cell>
          <cell r="AA31">
            <v>865</v>
          </cell>
          <cell r="AB31">
            <v>903</v>
          </cell>
          <cell r="AC31">
            <v>877</v>
          </cell>
        </row>
        <row r="32">
          <cell r="R32">
            <v>3482</v>
          </cell>
          <cell r="S32">
            <v>3527</v>
          </cell>
          <cell r="T32">
            <v>3624</v>
          </cell>
          <cell r="U32">
            <v>3551</v>
          </cell>
          <cell r="V32">
            <v>3598</v>
          </cell>
          <cell r="W32">
            <v>3644</v>
          </cell>
          <cell r="X32">
            <v>3718</v>
          </cell>
          <cell r="Y32">
            <v>3652</v>
          </cell>
          <cell r="Z32">
            <v>3621</v>
          </cell>
          <cell r="AA32">
            <v>3652</v>
          </cell>
          <cell r="AB32">
            <v>3692</v>
          </cell>
          <cell r="AC32">
            <v>3588</v>
          </cell>
        </row>
        <row r="33">
          <cell r="R33">
            <v>265</v>
          </cell>
          <cell r="S33">
            <v>269</v>
          </cell>
          <cell r="T33">
            <v>270</v>
          </cell>
          <cell r="U33">
            <v>266</v>
          </cell>
          <cell r="V33">
            <v>270</v>
          </cell>
          <cell r="W33">
            <v>282</v>
          </cell>
          <cell r="X33">
            <v>288</v>
          </cell>
          <cell r="Y33">
            <v>286</v>
          </cell>
          <cell r="Z33">
            <v>292</v>
          </cell>
          <cell r="AA33">
            <v>307</v>
          </cell>
          <cell r="AB33">
            <v>317</v>
          </cell>
          <cell r="AC33">
            <v>318</v>
          </cell>
        </row>
        <row r="34">
          <cell r="R34">
            <v>2266</v>
          </cell>
          <cell r="S34">
            <v>2316</v>
          </cell>
          <cell r="T34">
            <v>2388</v>
          </cell>
          <cell r="U34">
            <v>2330</v>
          </cell>
          <cell r="V34">
            <v>2330</v>
          </cell>
          <cell r="W34">
            <v>2358</v>
          </cell>
          <cell r="X34">
            <v>2443</v>
          </cell>
          <cell r="Y34">
            <v>2431</v>
          </cell>
          <cell r="Z34">
            <v>2419</v>
          </cell>
          <cell r="AA34">
            <v>2463</v>
          </cell>
          <cell r="AB34">
            <v>2517</v>
          </cell>
          <cell r="AC34">
            <v>2459</v>
          </cell>
        </row>
        <row r="35">
          <cell r="R35">
            <v>3459</v>
          </cell>
          <cell r="S35">
            <v>3531</v>
          </cell>
          <cell r="T35">
            <v>3636</v>
          </cell>
          <cell r="U35">
            <v>3545</v>
          </cell>
          <cell r="V35">
            <v>3562</v>
          </cell>
          <cell r="W35">
            <v>3648</v>
          </cell>
          <cell r="X35">
            <v>3732</v>
          </cell>
          <cell r="Y35">
            <v>3661</v>
          </cell>
          <cell r="Z35">
            <v>3650</v>
          </cell>
          <cell r="AA35">
            <v>3705</v>
          </cell>
          <cell r="AB35">
            <v>3762</v>
          </cell>
          <cell r="AC35">
            <v>3639</v>
          </cell>
        </row>
        <row r="36">
          <cell r="R36">
            <v>1096</v>
          </cell>
          <cell r="S36">
            <v>1124</v>
          </cell>
          <cell r="T36">
            <v>1152</v>
          </cell>
          <cell r="U36">
            <v>1137</v>
          </cell>
          <cell r="V36">
            <v>1144</v>
          </cell>
          <cell r="W36">
            <v>1152</v>
          </cell>
          <cell r="X36">
            <v>1168</v>
          </cell>
          <cell r="Y36">
            <v>1130</v>
          </cell>
          <cell r="Z36">
            <v>1084</v>
          </cell>
          <cell r="AA36">
            <v>1128</v>
          </cell>
          <cell r="AB36">
            <v>1152</v>
          </cell>
          <cell r="AC36">
            <v>1105</v>
          </cell>
        </row>
        <row r="37">
          <cell r="R37">
            <v>610</v>
          </cell>
          <cell r="S37">
            <v>621</v>
          </cell>
          <cell r="T37">
            <v>634</v>
          </cell>
          <cell r="U37">
            <v>629</v>
          </cell>
          <cell r="V37">
            <v>615</v>
          </cell>
          <cell r="W37">
            <v>626</v>
          </cell>
          <cell r="X37">
            <v>640</v>
          </cell>
          <cell r="Y37">
            <v>618</v>
          </cell>
          <cell r="Z37">
            <v>610</v>
          </cell>
          <cell r="AA37">
            <v>624</v>
          </cell>
          <cell r="AB37">
            <v>629</v>
          </cell>
          <cell r="AC37">
            <v>592</v>
          </cell>
        </row>
        <row r="38">
          <cell r="R38">
            <v>1157</v>
          </cell>
          <cell r="S38">
            <v>1179</v>
          </cell>
          <cell r="T38">
            <v>1224</v>
          </cell>
          <cell r="U38">
            <v>1201</v>
          </cell>
          <cell r="V38">
            <v>1218</v>
          </cell>
          <cell r="W38">
            <v>1234</v>
          </cell>
          <cell r="X38">
            <v>1261</v>
          </cell>
          <cell r="Y38">
            <v>1235</v>
          </cell>
          <cell r="Z38">
            <v>1210</v>
          </cell>
          <cell r="AA38">
            <v>1246</v>
          </cell>
          <cell r="AB38">
            <v>1292</v>
          </cell>
          <cell r="AC38">
            <v>1263</v>
          </cell>
        </row>
        <row r="39">
          <cell r="R39">
            <v>1180</v>
          </cell>
          <cell r="S39">
            <v>1202</v>
          </cell>
          <cell r="T39">
            <v>1238</v>
          </cell>
          <cell r="U39">
            <v>1207</v>
          </cell>
          <cell r="V39">
            <v>1201</v>
          </cell>
          <cell r="W39">
            <v>1226</v>
          </cell>
          <cell r="X39">
            <v>1261</v>
          </cell>
          <cell r="Y39">
            <v>1226</v>
          </cell>
          <cell r="Z39">
            <v>1226</v>
          </cell>
          <cell r="AA39">
            <v>1237</v>
          </cell>
          <cell r="AB39">
            <v>1253</v>
          </cell>
          <cell r="AC39">
            <v>1208</v>
          </cell>
        </row>
        <row r="40">
          <cell r="R40">
            <v>32</v>
          </cell>
          <cell r="S40">
            <v>32</v>
          </cell>
          <cell r="T40">
            <v>33</v>
          </cell>
          <cell r="U40">
            <v>28</v>
          </cell>
          <cell r="V40">
            <v>29</v>
          </cell>
          <cell r="W40">
            <v>27</v>
          </cell>
          <cell r="X40">
            <v>26</v>
          </cell>
          <cell r="Y40">
            <v>22</v>
          </cell>
          <cell r="Z40">
            <v>18</v>
          </cell>
          <cell r="AA40">
            <v>17</v>
          </cell>
          <cell r="AB40">
            <v>18</v>
          </cell>
          <cell r="AC40">
            <v>17</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P66"/>
  <sheetViews>
    <sheetView showGridLines="0" showRowColHeaders="0" tabSelected="1" workbookViewId="0">
      <selection activeCell="C21" sqref="C21"/>
    </sheetView>
  </sheetViews>
  <sheetFormatPr defaultColWidth="9" defaultRowHeight="15"/>
  <cols>
    <col min="1" max="1" width="6.85714285714286" style="185" customWidth="1"/>
    <col min="2" max="2" width="9.14285714285714" style="77" customWidth="1"/>
    <col min="3" max="10" width="9.14285714285714" style="77"/>
    <col min="11" max="16381" width="9.14285714285714" style="185"/>
    <col min="16382" max="16382" width="9.14285714285714"/>
  </cols>
  <sheetData>
    <row r="4" s="2" customFormat="1" spans="2:10">
      <c r="B4" s="172"/>
      <c r="C4" s="173"/>
      <c r="D4" s="173"/>
      <c r="E4" s="173"/>
      <c r="F4" s="173"/>
      <c r="G4" s="173"/>
      <c r="H4" s="173"/>
      <c r="I4" s="173"/>
      <c r="J4" s="173"/>
    </row>
    <row r="5" s="2" customFormat="1" spans="2:10">
      <c r="B5" s="172"/>
      <c r="C5" s="173"/>
      <c r="D5" s="173"/>
      <c r="E5" s="173"/>
      <c r="F5" s="173"/>
      <c r="G5" s="173"/>
      <c r="H5" s="173"/>
      <c r="I5" s="173"/>
      <c r="J5" s="173"/>
    </row>
    <row r="6" s="2" customFormat="1" spans="2:10">
      <c r="B6" s="172"/>
      <c r="C6" s="173"/>
      <c r="D6" s="173"/>
      <c r="E6" s="173"/>
      <c r="F6" s="173"/>
      <c r="G6" s="173"/>
      <c r="H6" s="173"/>
      <c r="I6" s="173"/>
      <c r="J6" s="173"/>
    </row>
    <row r="7" s="2" customFormat="1" spans="2:10">
      <c r="B7" s="172"/>
      <c r="C7" s="172"/>
      <c r="D7" s="173"/>
      <c r="E7" s="173"/>
      <c r="F7" s="173"/>
      <c r="G7" s="173"/>
      <c r="H7" s="173"/>
      <c r="I7" s="173"/>
      <c r="J7" s="173"/>
    </row>
    <row r="8" s="2" customFormat="1" spans="2:10">
      <c r="B8" s="172"/>
      <c r="C8" s="173"/>
      <c r="D8" s="173"/>
      <c r="E8" s="173"/>
      <c r="F8" s="173"/>
      <c r="G8" s="173"/>
      <c r="H8" s="173"/>
      <c r="I8" s="173"/>
      <c r="J8" s="173"/>
    </row>
    <row r="9" s="2" customFormat="1" spans="2:10">
      <c r="B9" s="172"/>
      <c r="C9" s="173"/>
      <c r="D9" s="173"/>
      <c r="E9" s="173"/>
      <c r="F9" s="173"/>
      <c r="G9" s="173"/>
      <c r="H9" s="173"/>
      <c r="I9" s="173"/>
      <c r="J9" s="173"/>
    </row>
    <row r="10" s="2" customFormat="1" customHeight="1" spans="2:15">
      <c r="B10" s="172"/>
      <c r="C10" s="215" t="s">
        <v>0</v>
      </c>
      <c r="D10" s="215"/>
      <c r="E10" s="215"/>
      <c r="F10" s="215"/>
      <c r="G10" s="215"/>
      <c r="H10" s="215"/>
      <c r="I10" s="215"/>
      <c r="J10" s="215"/>
      <c r="K10" s="215"/>
      <c r="L10" s="215"/>
      <c r="M10" s="215"/>
      <c r="N10" s="215"/>
      <c r="O10" s="215"/>
    </row>
    <row r="11" s="2" customFormat="1" spans="2:10">
      <c r="B11" s="172"/>
      <c r="C11" s="173"/>
      <c r="D11" s="173"/>
      <c r="E11" s="173"/>
      <c r="F11" s="173"/>
      <c r="G11" s="173"/>
      <c r="H11" s="173"/>
      <c r="I11" s="173"/>
      <c r="J11" s="173"/>
    </row>
    <row r="12" s="2" customFormat="1" spans="2:10">
      <c r="B12" s="172"/>
      <c r="C12" s="173"/>
      <c r="D12" s="173"/>
      <c r="E12" s="173"/>
      <c r="F12" s="173"/>
      <c r="G12" s="173"/>
      <c r="H12" s="173"/>
      <c r="I12" s="173"/>
      <c r="J12" s="173"/>
    </row>
    <row r="13" s="2" customFormat="1" spans="2:10">
      <c r="B13" s="172"/>
      <c r="C13" s="173"/>
      <c r="D13" s="173"/>
      <c r="E13" s="173"/>
      <c r="F13" s="173"/>
      <c r="G13" s="173"/>
      <c r="H13" s="173"/>
      <c r="I13" s="173"/>
      <c r="J13" s="173"/>
    </row>
    <row r="14" s="2" customFormat="1" spans="2:10">
      <c r="B14" s="172"/>
      <c r="C14" s="173"/>
      <c r="D14" s="173"/>
      <c r="E14" s="173"/>
      <c r="F14" s="173"/>
      <c r="G14" s="173"/>
      <c r="H14" s="173"/>
      <c r="I14" s="173"/>
      <c r="J14" s="173"/>
    </row>
    <row r="15" s="2" customFormat="1" spans="2:10">
      <c r="B15" s="172"/>
      <c r="C15" s="173"/>
      <c r="D15" s="173"/>
      <c r="E15" s="173"/>
      <c r="F15" s="173"/>
      <c r="G15" s="173"/>
      <c r="H15" s="173"/>
      <c r="I15" s="173"/>
      <c r="J15" s="173"/>
    </row>
    <row r="16" s="2" customFormat="1" spans="2:10">
      <c r="B16" s="172"/>
      <c r="C16" s="173"/>
      <c r="D16" s="173"/>
      <c r="E16" s="173"/>
      <c r="F16" s="173"/>
      <c r="G16" s="173"/>
      <c r="H16" s="173"/>
      <c r="I16" s="173"/>
      <c r="J16" s="173"/>
    </row>
    <row r="17" s="2" customFormat="1" spans="2:10">
      <c r="B17" s="216"/>
      <c r="C17" s="217"/>
      <c r="D17" s="173"/>
      <c r="E17" s="173"/>
      <c r="F17" s="173"/>
      <c r="G17" s="173"/>
      <c r="H17" s="173"/>
      <c r="I17" s="173"/>
      <c r="J17" s="173"/>
    </row>
    <row r="18" s="2" customFormat="1" spans="2:10">
      <c r="B18" s="216"/>
      <c r="C18" s="217"/>
      <c r="D18" s="173"/>
      <c r="E18" s="173"/>
      <c r="F18" s="173"/>
      <c r="G18" s="173"/>
      <c r="H18" s="173"/>
      <c r="I18" s="173"/>
      <c r="J18" s="173"/>
    </row>
    <row r="19" s="2" customFormat="1" spans="3:10">
      <c r="C19" s="218" t="s">
        <v>1</v>
      </c>
      <c r="D19" s="173"/>
      <c r="E19" s="173"/>
      <c r="F19" s="173"/>
      <c r="G19" s="173"/>
      <c r="H19" s="173"/>
      <c r="I19" s="173"/>
      <c r="J19" s="173"/>
    </row>
    <row r="20" s="2" customFormat="1" spans="3:15">
      <c r="C20" s="219" t="s">
        <v>2</v>
      </c>
      <c r="D20" s="219"/>
      <c r="E20" s="219"/>
      <c r="F20" s="219"/>
      <c r="G20" s="219"/>
      <c r="H20" s="219"/>
      <c r="I20" s="219"/>
      <c r="J20" s="219"/>
      <c r="K20" s="219"/>
      <c r="L20" s="219"/>
      <c r="M20" s="219"/>
      <c r="N20" s="219"/>
      <c r="O20" s="219"/>
    </row>
    <row r="21" s="2" customFormat="1" spans="3:15">
      <c r="C21" s="220">
        <v>2020</v>
      </c>
      <c r="E21" s="221"/>
      <c r="F21" s="221"/>
      <c r="G21" s="221"/>
      <c r="H21" s="221"/>
      <c r="I21" s="221"/>
      <c r="J21" s="221"/>
      <c r="K21" s="221"/>
      <c r="L21" s="221"/>
      <c r="M21" s="221"/>
      <c r="N21" s="221"/>
      <c r="O21" s="221"/>
    </row>
    <row r="22" s="2" customFormat="1" spans="3:15">
      <c r="C22" s="220">
        <v>2019</v>
      </c>
      <c r="E22" s="221"/>
      <c r="F22" s="221"/>
      <c r="G22" s="221"/>
      <c r="H22" s="221"/>
      <c r="I22" s="221"/>
      <c r="J22" s="221"/>
      <c r="K22" s="221"/>
      <c r="L22" s="221"/>
      <c r="M22" s="221"/>
      <c r="N22" s="221"/>
      <c r="O22" s="221"/>
    </row>
    <row r="23" s="2" customFormat="1" spans="3:15">
      <c r="C23" s="220">
        <v>2018</v>
      </c>
      <c r="D23" s="221"/>
      <c r="E23" s="221"/>
      <c r="F23" s="221"/>
      <c r="G23" s="221"/>
      <c r="H23" s="221"/>
      <c r="I23" s="221"/>
      <c r="J23" s="221"/>
      <c r="K23" s="221"/>
      <c r="L23" s="221"/>
      <c r="M23" s="221"/>
      <c r="N23" s="221"/>
      <c r="O23" s="221"/>
    </row>
    <row r="24" s="2" customFormat="1" spans="3:15">
      <c r="C24" s="220">
        <v>2017</v>
      </c>
      <c r="D24" s="221"/>
      <c r="E24" s="221"/>
      <c r="F24" s="221"/>
      <c r="G24" s="221"/>
      <c r="H24" s="221"/>
      <c r="I24" s="221"/>
      <c r="J24" s="221"/>
      <c r="K24" s="221"/>
      <c r="L24" s="221"/>
      <c r="M24" s="221"/>
      <c r="N24" s="221"/>
      <c r="O24" s="221"/>
    </row>
    <row r="25" s="2" customFormat="1" spans="3:15">
      <c r="C25" s="220">
        <v>2016</v>
      </c>
      <c r="D25" s="221"/>
      <c r="E25" s="221"/>
      <c r="F25" s="221"/>
      <c r="G25" s="221"/>
      <c r="H25" s="221"/>
      <c r="I25" s="221"/>
      <c r="J25" s="221"/>
      <c r="K25" s="221"/>
      <c r="L25" s="221"/>
      <c r="M25" s="221"/>
      <c r="N25" s="221"/>
      <c r="O25" s="221"/>
    </row>
    <row r="26" s="2" customFormat="1" spans="3:15">
      <c r="C26" s="220">
        <v>2015</v>
      </c>
      <c r="D26" s="221"/>
      <c r="E26" s="221"/>
      <c r="F26" s="221"/>
      <c r="G26" s="221"/>
      <c r="H26" s="221"/>
      <c r="I26" s="221"/>
      <c r="J26" s="221"/>
      <c r="K26" s="221"/>
      <c r="L26" s="221"/>
      <c r="M26" s="221"/>
      <c r="N26" s="221"/>
      <c r="O26" s="221"/>
    </row>
    <row r="27" s="2" customFormat="1" spans="3:15">
      <c r="C27" s="220">
        <v>2014</v>
      </c>
      <c r="D27" s="221"/>
      <c r="E27" s="221"/>
      <c r="F27" s="221"/>
      <c r="G27" s="221"/>
      <c r="H27" s="221"/>
      <c r="I27" s="221"/>
      <c r="J27" s="221"/>
      <c r="K27" s="221"/>
      <c r="L27" s="221"/>
      <c r="M27" s="221"/>
      <c r="N27" s="221"/>
      <c r="O27" s="221"/>
    </row>
    <row r="28" s="2" customFormat="1" spans="3:15">
      <c r="C28" s="220">
        <v>2013</v>
      </c>
      <c r="D28" s="221"/>
      <c r="E28" s="221"/>
      <c r="F28" s="221"/>
      <c r="G28" s="221"/>
      <c r="H28" s="221"/>
      <c r="I28" s="221"/>
      <c r="J28" s="221"/>
      <c r="K28" s="221"/>
      <c r="L28" s="221"/>
      <c r="M28" s="221"/>
      <c r="N28" s="221"/>
      <c r="O28" s="221"/>
    </row>
    <row r="29" s="2" customFormat="1" spans="3:15">
      <c r="C29" s="220">
        <v>2012</v>
      </c>
      <c r="D29" s="221"/>
      <c r="E29" s="221"/>
      <c r="F29" s="221"/>
      <c r="G29" s="221"/>
      <c r="H29" s="221"/>
      <c r="I29" s="221"/>
      <c r="J29" s="221"/>
      <c r="K29" s="221"/>
      <c r="L29" s="221"/>
      <c r="M29" s="221"/>
      <c r="N29" s="221"/>
      <c r="O29" s="221"/>
    </row>
    <row r="30" s="2" customFormat="1" spans="3:15">
      <c r="C30" s="220">
        <v>2011</v>
      </c>
      <c r="D30" s="221"/>
      <c r="E30" s="221"/>
      <c r="F30" s="221"/>
      <c r="G30" s="221"/>
      <c r="H30" s="221"/>
      <c r="I30" s="221"/>
      <c r="J30" s="221"/>
      <c r="K30" s="221"/>
      <c r="L30" s="221"/>
      <c r="M30" s="221"/>
      <c r="N30" s="221"/>
      <c r="O30" s="221"/>
    </row>
    <row r="31" s="2" customFormat="1" spans="3:15">
      <c r="C31" s="220">
        <v>2010</v>
      </c>
      <c r="D31" s="221"/>
      <c r="E31" s="221"/>
      <c r="F31" s="221"/>
      <c r="G31" s="221"/>
      <c r="H31" s="221"/>
      <c r="I31" s="221"/>
      <c r="J31" s="221"/>
      <c r="K31" s="221"/>
      <c r="L31" s="221"/>
      <c r="M31" s="221"/>
      <c r="N31" s="221"/>
      <c r="O31" s="221"/>
    </row>
    <row r="32" s="2" customFormat="1" spans="3:15">
      <c r="C32" s="220">
        <v>2009</v>
      </c>
      <c r="D32" s="221"/>
      <c r="E32" s="221"/>
      <c r="F32" s="221"/>
      <c r="G32" s="221"/>
      <c r="H32" s="221"/>
      <c r="I32" s="221"/>
      <c r="J32" s="221"/>
      <c r="K32" s="221"/>
      <c r="L32" s="221"/>
      <c r="M32" s="221"/>
      <c r="N32" s="221"/>
      <c r="O32" s="221"/>
    </row>
    <row r="33" s="2" customFormat="1" spans="3:15">
      <c r="C33" s="220">
        <v>2008</v>
      </c>
      <c r="D33" s="221"/>
      <c r="E33" s="221"/>
      <c r="F33" s="221"/>
      <c r="G33" s="221"/>
      <c r="H33" s="221"/>
      <c r="I33" s="221"/>
      <c r="J33" s="221"/>
      <c r="K33" s="221"/>
      <c r="L33" s="221"/>
      <c r="M33" s="221"/>
      <c r="N33" s="221"/>
      <c r="O33" s="221"/>
    </row>
    <row r="34" spans="3:13">
      <c r="C34" s="66"/>
      <c r="K34" s="77"/>
      <c r="L34" s="77"/>
      <c r="M34" s="77"/>
    </row>
    <row r="35" spans="3:13">
      <c r="C35" s="222"/>
      <c r="K35" s="77"/>
      <c r="L35" s="77"/>
      <c r="M35" s="77"/>
    </row>
    <row r="36" spans="1:13">
      <c r="A36" s="74"/>
      <c r="B36" s="79"/>
      <c r="C36" s="223" t="s">
        <v>3</v>
      </c>
      <c r="D36" s="79"/>
      <c r="E36" s="79"/>
      <c r="F36" s="79"/>
      <c r="G36" s="79"/>
      <c r="H36" s="79"/>
      <c r="I36" s="79"/>
      <c r="J36" s="79"/>
      <c r="K36" s="77"/>
      <c r="L36" s="77"/>
      <c r="M36" s="77"/>
    </row>
    <row r="37" customHeight="1" spans="1:16">
      <c r="A37" s="74"/>
      <c r="C37" s="224" t="s">
        <v>4</v>
      </c>
      <c r="D37" s="224"/>
      <c r="E37" s="224"/>
      <c r="F37" s="224"/>
      <c r="G37" s="224"/>
      <c r="H37" s="224"/>
      <c r="I37" s="224"/>
      <c r="J37" s="224"/>
      <c r="K37" s="224"/>
      <c r="L37" s="224"/>
      <c r="M37" s="224"/>
      <c r="N37" s="224"/>
      <c r="O37" s="224"/>
      <c r="P37" s="224"/>
    </row>
    <row r="38" spans="1:16">
      <c r="A38" s="74"/>
      <c r="B38" s="225"/>
      <c r="C38" s="224"/>
      <c r="D38" s="224"/>
      <c r="E38" s="224"/>
      <c r="F38" s="224"/>
      <c r="G38" s="224"/>
      <c r="H38" s="224"/>
      <c r="I38" s="224"/>
      <c r="J38" s="224"/>
      <c r="K38" s="224"/>
      <c r="L38" s="224"/>
      <c r="M38" s="224"/>
      <c r="N38" s="224"/>
      <c r="O38" s="224"/>
      <c r="P38" s="224"/>
    </row>
    <row r="39" spans="1:16">
      <c r="A39" s="74"/>
      <c r="B39" s="225"/>
      <c r="C39" s="224"/>
      <c r="D39" s="224"/>
      <c r="E39" s="224"/>
      <c r="F39" s="224"/>
      <c r="G39" s="224"/>
      <c r="H39" s="224"/>
      <c r="I39" s="224"/>
      <c r="J39" s="224"/>
      <c r="K39" s="224"/>
      <c r="L39" s="224"/>
      <c r="M39" s="224"/>
      <c r="N39" s="224"/>
      <c r="O39" s="224"/>
      <c r="P39" s="224"/>
    </row>
    <row r="40" spans="1:13">
      <c r="A40" s="74"/>
      <c r="B40" s="79"/>
      <c r="C40" s="79"/>
      <c r="D40" s="79"/>
      <c r="E40" s="79"/>
      <c r="F40" s="79"/>
      <c r="G40" s="79"/>
      <c r="H40" s="79"/>
      <c r="I40" s="79"/>
      <c r="J40" s="79"/>
      <c r="K40" s="77"/>
      <c r="L40" s="77"/>
      <c r="M40" s="77"/>
    </row>
    <row r="41" spans="1:13">
      <c r="A41" s="74"/>
      <c r="B41" s="226"/>
      <c r="C41" s="227" t="s">
        <v>5</v>
      </c>
      <c r="D41" s="79"/>
      <c r="E41" s="79"/>
      <c r="F41" s="79"/>
      <c r="G41" s="79"/>
      <c r="H41" s="79"/>
      <c r="I41" s="79"/>
      <c r="J41" s="79"/>
      <c r="K41" s="77"/>
      <c r="L41" s="77"/>
      <c r="M41" s="77"/>
    </row>
    <row r="42" spans="1:13">
      <c r="A42" s="74"/>
      <c r="B42" s="226"/>
      <c r="C42" s="79"/>
      <c r="D42" s="79"/>
      <c r="E42" s="79"/>
      <c r="F42" s="79"/>
      <c r="G42" s="79"/>
      <c r="H42" s="79"/>
      <c r="I42" s="79"/>
      <c r="J42" s="229"/>
      <c r="K42" s="77"/>
      <c r="L42" s="77"/>
      <c r="M42" s="77"/>
    </row>
    <row r="43" spans="1:13">
      <c r="A43" s="74"/>
      <c r="B43" s="228"/>
      <c r="C43" s="228"/>
      <c r="D43" s="228"/>
      <c r="E43" s="228"/>
      <c r="F43" s="228"/>
      <c r="G43" s="228"/>
      <c r="H43" s="228"/>
      <c r="I43" s="228"/>
      <c r="J43" s="228"/>
      <c r="K43" s="77"/>
      <c r="L43" s="77"/>
      <c r="M43" s="77"/>
    </row>
    <row r="44" spans="1:13">
      <c r="A44" s="74"/>
      <c r="B44" s="226"/>
      <c r="C44" s="79"/>
      <c r="D44" s="79"/>
      <c r="E44" s="79"/>
      <c r="F44" s="79"/>
      <c r="G44" s="79"/>
      <c r="H44" s="79"/>
      <c r="I44" s="79"/>
      <c r="J44" s="79"/>
      <c r="K44" s="77"/>
      <c r="L44" s="77"/>
      <c r="M44" s="77"/>
    </row>
    <row r="45" spans="1:13">
      <c r="A45" s="74"/>
      <c r="B45" s="226"/>
      <c r="C45" s="79"/>
      <c r="D45" s="79"/>
      <c r="E45" s="79"/>
      <c r="F45" s="79"/>
      <c r="G45" s="79"/>
      <c r="H45" s="79"/>
      <c r="I45" s="79"/>
      <c r="J45" s="79"/>
      <c r="K45" s="77"/>
      <c r="L45" s="77"/>
      <c r="M45" s="77"/>
    </row>
    <row r="46" spans="1:13">
      <c r="A46" s="74"/>
      <c r="B46" s="79"/>
      <c r="C46" s="79"/>
      <c r="D46" s="79"/>
      <c r="E46" s="79"/>
      <c r="F46" s="79"/>
      <c r="G46" s="229"/>
      <c r="H46" s="229"/>
      <c r="I46" s="229"/>
      <c r="J46" s="229"/>
      <c r="K46" s="77"/>
      <c r="L46" s="77"/>
      <c r="M46" s="77"/>
    </row>
    <row r="47" spans="1:13">
      <c r="A47" s="74"/>
      <c r="B47" s="226"/>
      <c r="C47" s="79"/>
      <c r="D47" s="79"/>
      <c r="E47" s="79"/>
      <c r="F47" s="79"/>
      <c r="G47" s="79"/>
      <c r="H47" s="79"/>
      <c r="I47" s="79"/>
      <c r="J47" s="229"/>
      <c r="K47" s="77"/>
      <c r="L47" s="77"/>
      <c r="M47" s="77"/>
    </row>
    <row r="48" spans="1:13">
      <c r="A48" s="74"/>
      <c r="B48" s="226"/>
      <c r="C48" s="79"/>
      <c r="D48" s="79"/>
      <c r="E48" s="79"/>
      <c r="F48" s="79"/>
      <c r="G48" s="79"/>
      <c r="H48" s="79"/>
      <c r="I48" s="79"/>
      <c r="J48" s="229"/>
      <c r="K48" s="77"/>
      <c r="L48" s="77"/>
      <c r="M48" s="77"/>
    </row>
    <row r="49" spans="1:13">
      <c r="A49" s="74"/>
      <c r="B49" s="228"/>
      <c r="C49" s="228"/>
      <c r="D49" s="228"/>
      <c r="E49" s="228"/>
      <c r="F49" s="228"/>
      <c r="G49" s="228"/>
      <c r="H49" s="228"/>
      <c r="I49" s="228"/>
      <c r="J49" s="228"/>
      <c r="K49" s="77"/>
      <c r="L49" s="77"/>
      <c r="M49" s="77"/>
    </row>
    <row r="50" spans="1:13">
      <c r="A50" s="74"/>
      <c r="B50" s="79"/>
      <c r="C50" s="79"/>
      <c r="D50" s="79"/>
      <c r="E50" s="79"/>
      <c r="F50" s="79"/>
      <c r="G50" s="79"/>
      <c r="H50" s="79"/>
      <c r="I50" s="79"/>
      <c r="J50" s="79"/>
      <c r="K50" s="77"/>
      <c r="L50" s="77"/>
      <c r="M50" s="77"/>
    </row>
    <row r="51" spans="1:13">
      <c r="A51" s="74"/>
      <c r="B51" s="79"/>
      <c r="C51" s="79"/>
      <c r="D51" s="79"/>
      <c r="E51" s="79"/>
      <c r="F51" s="79"/>
      <c r="G51" s="79"/>
      <c r="K51" s="77"/>
      <c r="L51" s="77"/>
      <c r="M51" s="77"/>
    </row>
    <row r="52" spans="1:13">
      <c r="A52" s="74"/>
      <c r="B52" s="79"/>
      <c r="C52" s="79"/>
      <c r="D52" s="79"/>
      <c r="E52" s="79"/>
      <c r="F52" s="79"/>
      <c r="G52" s="79"/>
      <c r="K52" s="77"/>
      <c r="L52" s="77"/>
      <c r="M52" s="77"/>
    </row>
    <row r="53" spans="1:3">
      <c r="A53" s="74"/>
      <c r="B53" s="230"/>
      <c r="C53" s="222"/>
    </row>
    <row r="54" spans="1:3">
      <c r="A54" s="74"/>
      <c r="B54" s="230"/>
      <c r="C54" s="222"/>
    </row>
    <row r="55" spans="1:3">
      <c r="A55" s="74"/>
      <c r="B55" s="230"/>
      <c r="C55" s="222"/>
    </row>
    <row r="56" spans="1:3">
      <c r="A56" s="74"/>
      <c r="B56" s="230"/>
      <c r="C56" s="222"/>
    </row>
    <row r="57" spans="1:3">
      <c r="A57" s="74"/>
      <c r="B57" s="230"/>
      <c r="C57" s="222"/>
    </row>
    <row r="58" spans="1:3">
      <c r="A58" s="74"/>
      <c r="B58" s="230"/>
      <c r="C58" s="222"/>
    </row>
    <row r="59" spans="1:3">
      <c r="A59" s="74"/>
      <c r="B59" s="230"/>
      <c r="C59" s="222"/>
    </row>
    <row r="60" spans="1:3">
      <c r="A60" s="74"/>
      <c r="B60" s="230"/>
      <c r="C60" s="222"/>
    </row>
    <row r="61" spans="1:3">
      <c r="A61" s="74"/>
      <c r="B61" s="230"/>
      <c r="C61" s="222"/>
    </row>
    <row r="62" spans="1:3">
      <c r="A62" s="74"/>
      <c r="B62" s="230"/>
      <c r="C62" s="222"/>
    </row>
    <row r="63" spans="1:3">
      <c r="A63" s="74"/>
      <c r="B63" s="230"/>
      <c r="C63" s="222"/>
    </row>
    <row r="64" spans="1:3">
      <c r="A64" s="74"/>
      <c r="B64" s="230"/>
      <c r="C64" s="222"/>
    </row>
    <row r="65" spans="1:3">
      <c r="A65" s="74"/>
      <c r="B65" s="230"/>
      <c r="C65" s="222"/>
    </row>
    <row r="66" spans="1:3">
      <c r="A66" s="74"/>
      <c r="B66" s="230"/>
      <c r="C66" s="222"/>
    </row>
  </sheetData>
  <customSheetViews>
    <customSheetView guid="{DE376690-E965-4CEC-BFBB-B93A498D1953}" showGridLines="0">
      <selection activeCell="A1" sqref="$A1:$XFD1048576"/>
      <pageMargins left="0.7" right="0.7" top="0.75" bottom="0.75" header="0.3" footer="0.3"/>
      <pageSetup paperSize="1" orientation="portrait"/>
      <headerFooter/>
    </customSheetView>
  </customSheetViews>
  <mergeCells count="11">
    <mergeCell ref="C10:O10"/>
    <mergeCell ref="B17:C17"/>
    <mergeCell ref="C20:O20"/>
    <mergeCell ref="B40:J40"/>
    <mergeCell ref="B42:I42"/>
    <mergeCell ref="B43:J43"/>
    <mergeCell ref="B47:I47"/>
    <mergeCell ref="B48:I48"/>
    <mergeCell ref="B49:J49"/>
    <mergeCell ref="B50:J50"/>
    <mergeCell ref="C37:P39"/>
  </mergeCells>
  <hyperlinks>
    <hyperlink ref="C28" location="'Índice 2013'!A1" display="2013"/>
    <hyperlink ref="C27" location="'Índice 2014'!A1" display="2014"/>
    <hyperlink ref="C26" location="'Índice 2015'!A1" display="2015"/>
    <hyperlink ref="C29" location="'Índice 2012'!A1" display="2012"/>
    <hyperlink ref="C33" location="'Índice 2008'!A1" display="2008"/>
    <hyperlink ref="C32" location="'Índice 2009'!A1" display="2009"/>
    <hyperlink ref="C31" location="'Índice 2010'!A1" display="2010"/>
    <hyperlink ref="C30" location="'Índice 2011'!A1" display="2011"/>
    <hyperlink ref="C25" location="'Índice 2016'!A1" display="2016"/>
    <hyperlink ref="C24" location="'Índice 2017'!A1" display="2017"/>
    <hyperlink ref="C23" location="'Índice 2018'!A1" display="2018"/>
    <hyperlink ref="C22" location="'Índice 2019'!A1" display="2019"/>
    <hyperlink ref="C21" location="'Índice 2020'!A1" display="2020"/>
  </hyperlinks>
  <pageMargins left="0.7" right="0.7" top="0.75" bottom="0.75" header="0.3" footer="0.3"/>
  <pageSetup paperSize="1"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70</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71</v>
      </c>
      <c r="C8" s="69"/>
      <c r="D8" s="69"/>
      <c r="E8" s="69"/>
      <c r="F8" s="69"/>
      <c r="G8" s="69"/>
      <c r="H8" s="69"/>
      <c r="I8" s="69"/>
      <c r="J8" s="69"/>
      <c r="K8" s="67"/>
      <c r="L8" s="77"/>
      <c r="M8" s="77"/>
      <c r="N8" s="77"/>
    </row>
    <row r="9" spans="1:14">
      <c r="A9" s="65" t="s">
        <v>18</v>
      </c>
      <c r="B9" s="69" t="s">
        <v>72</v>
      </c>
      <c r="C9" s="69"/>
      <c r="D9" s="69"/>
      <c r="E9" s="69"/>
      <c r="F9" s="69"/>
      <c r="G9" s="69"/>
      <c r="H9" s="69"/>
      <c r="I9" s="69"/>
      <c r="J9" s="69"/>
      <c r="K9" s="67"/>
      <c r="L9" s="77"/>
      <c r="M9" s="77"/>
      <c r="N9" s="77"/>
    </row>
    <row r="10" spans="1:10">
      <c r="A10" s="65" t="s">
        <v>20</v>
      </c>
      <c r="B10" s="177" t="s">
        <v>73</v>
      </c>
      <c r="C10" s="66"/>
      <c r="D10" s="66"/>
      <c r="E10" s="131"/>
      <c r="F10" s="131"/>
      <c r="G10" s="131"/>
      <c r="H10" s="131"/>
      <c r="I10" s="131"/>
      <c r="J10" s="131"/>
    </row>
    <row r="11" spans="1:10">
      <c r="A11" s="65" t="s">
        <v>22</v>
      </c>
      <c r="B11" s="177" t="s">
        <v>74</v>
      </c>
      <c r="C11" s="66"/>
      <c r="D11" s="66"/>
      <c r="E11" s="131"/>
      <c r="F11" s="131"/>
      <c r="G11" s="131"/>
      <c r="H11" s="131"/>
      <c r="I11" s="131"/>
      <c r="J11" s="131"/>
    </row>
    <row r="12" spans="1:10">
      <c r="A12" s="65" t="s">
        <v>24</v>
      </c>
      <c r="B12" s="177" t="s">
        <v>75</v>
      </c>
      <c r="C12" s="66"/>
      <c r="D12" s="66"/>
      <c r="E12" s="131"/>
      <c r="F12" s="131"/>
      <c r="G12" s="131"/>
      <c r="H12" s="131"/>
      <c r="I12" s="131"/>
      <c r="J12" s="131"/>
    </row>
    <row r="13" spans="1:10">
      <c r="A13" s="65" t="s">
        <v>26</v>
      </c>
      <c r="B13" s="177" t="s">
        <v>76</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9)'!A1" display="Número de requerentes de Abono de Família para crianças e jovens, 2009"/>
    <hyperlink ref="B9:J9" location="'Ev. Req. AF 1º-4ºtrim. (9)'!A1" display="Evolução do número de requerentes de Abono de Família para crianças e jovens, 2009, 1ºtrim.-4º trim."/>
    <hyperlink ref="B10" location="'Ev. Req. AF 1º-4ºtrim.% (9)'!A1" display="Evolução do número de requerentes de Abono de Família para crianças e jovens, 2009, 1ºtrim.-4º trim. (%)"/>
    <hyperlink ref="B11" location="'Titulares AF N (9)'!A1" display="Número de titulares de Abono de Família para crianças e jovens, 2009"/>
    <hyperlink ref="B12" location="'Ev. Titulare AF 1º-4ºtrim. (9)'!A1" display="Evolução do número de titulares de Abono de Família para crianças e jovens, 2009, 1ºtrim.-4º trim."/>
    <hyperlink ref="B13" location="'Ev. Titulare AF1º-4ºtrim. %(9)'!A1" display="Evolução do número de titulares de Abono de Família para crianças e jovens, 2009, 1ºtrim.-4º trim. (%)"/>
  </hyperlinks>
  <pageMargins left="0.7" right="0.7" top="0.75" bottom="0.75" header="0.3" footer="0.3"/>
  <pageSetup paperSize="1"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71</v>
      </c>
    </row>
    <row r="6" s="1" customFormat="1" ht="12" customHeight="1" spans="1:2">
      <c r="A6" s="4"/>
      <c r="B6" s="6" t="s">
        <v>28</v>
      </c>
    </row>
    <row r="7" s="1" customFormat="1" ht="16.5" customHeight="1"/>
    <row r="8" s="1" customFormat="1" ht="33.75" customHeight="1" spans="2:9">
      <c r="B8" s="7"/>
      <c r="C8" s="8" t="s">
        <v>71</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v>1210386</v>
      </c>
      <c r="D11" s="120"/>
      <c r="E11" s="136">
        <v>1223977</v>
      </c>
      <c r="F11" s="120"/>
      <c r="G11" s="136">
        <v>1237250</v>
      </c>
      <c r="H11" s="127"/>
      <c r="I11" s="136">
        <v>1241045</v>
      </c>
    </row>
    <row r="12" s="1" customFormat="1" ht="14.25" customHeight="1" spans="2:9">
      <c r="B12" s="15" t="str">
        <f>[1]Q3.3.!A13</f>
        <v>Área Metropolitana de Lisboa</v>
      </c>
      <c r="C12" s="137">
        <v>291807</v>
      </c>
      <c r="D12" s="120"/>
      <c r="E12" s="137">
        <v>297184</v>
      </c>
      <c r="F12" s="120"/>
      <c r="G12" s="137">
        <v>301260</v>
      </c>
      <c r="H12" s="127"/>
      <c r="I12" s="137">
        <v>304745</v>
      </c>
    </row>
    <row r="13" s="1" customFormat="1" ht="14.25" customHeight="1" spans="2:9">
      <c r="B13" s="15" t="str">
        <f>[1]Q3.3.!A14</f>
        <v>Distrito de Lisboa</v>
      </c>
      <c r="C13" s="137">
        <v>234516</v>
      </c>
      <c r="D13" s="120"/>
      <c r="E13" s="137">
        <v>238764</v>
      </c>
      <c r="F13" s="120"/>
      <c r="G13" s="137">
        <v>241945</v>
      </c>
      <c r="H13" s="127"/>
      <c r="I13" s="137">
        <v>244645</v>
      </c>
    </row>
    <row r="14" s="1" customFormat="1" ht="14.25" customHeight="1" spans="2:9">
      <c r="B14" s="15" t="str">
        <f>[1]Q3.3.!A15</f>
        <v>Concelho de Lisboa</v>
      </c>
      <c r="C14" s="138">
        <v>48260</v>
      </c>
      <c r="D14" s="119"/>
      <c r="E14" s="138">
        <v>49012</v>
      </c>
      <c r="F14" s="119"/>
      <c r="G14" s="138">
        <v>49801</v>
      </c>
      <c r="H14" s="127"/>
      <c r="I14" s="138">
        <v>50156</v>
      </c>
    </row>
    <row r="15" s="2" customFormat="1" ht="15" customHeight="1" spans="2:9">
      <c r="B15" s="54" t="str">
        <f>[1]Q4.1!A16</f>
        <v>Ajuda</v>
      </c>
      <c r="C15" s="42">
        <v>1698</v>
      </c>
      <c r="D15" s="129"/>
      <c r="E15" s="42">
        <v>1719</v>
      </c>
      <c r="F15" s="129"/>
      <c r="G15" s="42">
        <v>1738</v>
      </c>
      <c r="H15" s="124"/>
      <c r="I15" s="42">
        <v>1741</v>
      </c>
    </row>
    <row r="16" s="2" customFormat="1" ht="15" customHeight="1" spans="2:9">
      <c r="B16" s="54" t="str">
        <f>[1]Q4.1!A17</f>
        <v>Alcântara</v>
      </c>
      <c r="C16" s="42">
        <v>1330</v>
      </c>
      <c r="D16" s="129"/>
      <c r="E16" s="42">
        <v>1357</v>
      </c>
      <c r="F16" s="129"/>
      <c r="G16" s="42">
        <v>1394</v>
      </c>
      <c r="H16" s="124"/>
      <c r="I16" s="42">
        <v>1410</v>
      </c>
    </row>
    <row r="17" s="2" customFormat="1" ht="15" customHeight="1" spans="2:9">
      <c r="B17" s="54" t="str">
        <f>[1]Q4.1!A18</f>
        <v>Alvalade</v>
      </c>
      <c r="C17" s="42">
        <v>2193</v>
      </c>
      <c r="D17" s="129"/>
      <c r="E17" s="42">
        <v>2211</v>
      </c>
      <c r="F17" s="129"/>
      <c r="G17" s="42">
        <v>2238</v>
      </c>
      <c r="H17" s="124"/>
      <c r="I17" s="42">
        <v>2241</v>
      </c>
    </row>
    <row r="18" s="2" customFormat="1" ht="15" customHeight="1" spans="2:9">
      <c r="B18" s="54" t="str">
        <f>[1]Q4.1!A19</f>
        <v>Areeiro</v>
      </c>
      <c r="C18" s="42">
        <v>1689</v>
      </c>
      <c r="D18" s="129"/>
      <c r="E18" s="42">
        <v>1712</v>
      </c>
      <c r="F18" s="129"/>
      <c r="G18" s="42">
        <v>1761</v>
      </c>
      <c r="H18" s="124"/>
      <c r="I18" s="42">
        <v>1766</v>
      </c>
    </row>
    <row r="19" ht="15" customHeight="1" spans="2:9">
      <c r="B19" s="54" t="str">
        <f>[1]Q4.1!A20</f>
        <v>Arroios</v>
      </c>
      <c r="C19" s="42">
        <v>2775</v>
      </c>
      <c r="D19" s="125"/>
      <c r="E19" s="42">
        <v>2839</v>
      </c>
      <c r="F19" s="125"/>
      <c r="G19" s="42">
        <v>2918</v>
      </c>
      <c r="H19" s="125"/>
      <c r="I19" s="42">
        <v>2948</v>
      </c>
    </row>
    <row r="20" ht="15" customHeight="1" spans="2:9">
      <c r="B20" s="54" t="str">
        <f>[1]Q4.1!A21</f>
        <v>Avenidas Novas</v>
      </c>
      <c r="C20" s="42">
        <v>1570</v>
      </c>
      <c r="D20" s="125"/>
      <c r="E20" s="42">
        <v>1595</v>
      </c>
      <c r="F20" s="125"/>
      <c r="G20" s="42">
        <v>1623</v>
      </c>
      <c r="H20" s="125"/>
      <c r="I20" s="42">
        <v>1632</v>
      </c>
    </row>
    <row r="21" ht="15" customHeight="1" spans="2:9">
      <c r="B21" s="54" t="str">
        <f>[1]Q4.1!A22</f>
        <v>Beato</v>
      </c>
      <c r="C21" s="42">
        <v>1345</v>
      </c>
      <c r="D21" s="125"/>
      <c r="E21" s="42">
        <v>1358</v>
      </c>
      <c r="F21" s="125"/>
      <c r="G21" s="42">
        <v>1372</v>
      </c>
      <c r="H21" s="125"/>
      <c r="I21" s="42">
        <v>1391</v>
      </c>
    </row>
    <row r="22" ht="15" customHeight="1" spans="2:9">
      <c r="B22" s="54" t="str">
        <f>[1]Q4.1!A23</f>
        <v>Belém</v>
      </c>
      <c r="C22" s="42">
        <v>1254</v>
      </c>
      <c r="D22" s="125"/>
      <c r="E22" s="42">
        <v>1264</v>
      </c>
      <c r="F22" s="125"/>
      <c r="G22" s="42">
        <v>1270</v>
      </c>
      <c r="H22" s="125"/>
      <c r="I22" s="42">
        <v>1274</v>
      </c>
    </row>
    <row r="23" ht="15" customHeight="1" spans="2:9">
      <c r="B23" s="54" t="str">
        <f>[1]Q4.1!A24</f>
        <v>Benfica</v>
      </c>
      <c r="C23" s="42">
        <v>3137</v>
      </c>
      <c r="D23" s="125"/>
      <c r="E23" s="42">
        <v>3183</v>
      </c>
      <c r="F23" s="125"/>
      <c r="G23" s="42">
        <v>3232</v>
      </c>
      <c r="H23" s="125"/>
      <c r="I23" s="42">
        <v>3242</v>
      </c>
    </row>
    <row r="24" ht="15" customHeight="1" spans="2:9">
      <c r="B24" s="54" t="str">
        <f>[1]Q4.1!A25</f>
        <v>Campo de Ourique</v>
      </c>
      <c r="C24" s="42">
        <v>1772</v>
      </c>
      <c r="D24" s="125"/>
      <c r="E24" s="42">
        <v>1798</v>
      </c>
      <c r="F24" s="125"/>
      <c r="G24" s="42">
        <v>1842</v>
      </c>
      <c r="H24" s="125"/>
      <c r="I24" s="42">
        <v>1853</v>
      </c>
    </row>
    <row r="25" ht="15" customHeight="1" spans="2:9">
      <c r="B25" s="54" t="str">
        <f>[1]Q4.1!A26</f>
        <v>Campolide</v>
      </c>
      <c r="C25" s="42">
        <v>1315</v>
      </c>
      <c r="D25" s="125"/>
      <c r="E25" s="42">
        <v>1335</v>
      </c>
      <c r="F25" s="125"/>
      <c r="G25" s="42">
        <v>1363</v>
      </c>
      <c r="H25" s="125"/>
      <c r="I25" s="42">
        <v>1382</v>
      </c>
    </row>
    <row r="26" ht="15" customHeight="1" spans="2:9">
      <c r="B26" s="54" t="str">
        <f>[1]Q4.1!A27</f>
        <v>Carnide</v>
      </c>
      <c r="C26" s="42">
        <v>1857</v>
      </c>
      <c r="D26" s="125"/>
      <c r="E26" s="42">
        <v>1892</v>
      </c>
      <c r="F26" s="125"/>
      <c r="G26" s="42">
        <v>1917</v>
      </c>
      <c r="H26" s="125"/>
      <c r="I26" s="42">
        <v>1918</v>
      </c>
    </row>
    <row r="27" ht="15" customHeight="1" spans="2:9">
      <c r="B27" s="54" t="str">
        <f>[1]Q4.1!A28</f>
        <v>Estrela</v>
      </c>
      <c r="C27" s="42">
        <v>1457</v>
      </c>
      <c r="D27" s="125"/>
      <c r="E27" s="42">
        <v>1482</v>
      </c>
      <c r="F27" s="125"/>
      <c r="G27" s="42">
        <v>1507</v>
      </c>
      <c r="H27" s="125"/>
      <c r="I27" s="42">
        <v>1519</v>
      </c>
    </row>
    <row r="28" ht="15" customHeight="1" spans="2:9">
      <c r="B28" s="54" t="str">
        <f>[1]Q4.1!A29</f>
        <v>Lumiar</v>
      </c>
      <c r="C28" s="42">
        <v>3303</v>
      </c>
      <c r="D28" s="125"/>
      <c r="E28" s="42">
        <v>3375</v>
      </c>
      <c r="F28" s="125"/>
      <c r="G28" s="42">
        <v>3447</v>
      </c>
      <c r="H28" s="125"/>
      <c r="I28" s="42">
        <v>3461</v>
      </c>
    </row>
    <row r="29" ht="15" customHeight="1" spans="2:9">
      <c r="B29" s="54" t="str">
        <f>[1]Q4.1!A30</f>
        <v>Marvila</v>
      </c>
      <c r="C29" s="42">
        <v>4854</v>
      </c>
      <c r="D29" s="125"/>
      <c r="E29" s="42">
        <v>4935</v>
      </c>
      <c r="F29" s="125"/>
      <c r="G29" s="42">
        <v>4980</v>
      </c>
      <c r="H29" s="125"/>
      <c r="I29" s="42">
        <v>5008</v>
      </c>
    </row>
    <row r="30" ht="15" customHeight="1" spans="2:9">
      <c r="B30" s="54" t="str">
        <f>[1]Q4.1!A31</f>
        <v>Misericórdia</v>
      </c>
      <c r="C30" s="42">
        <v>1101</v>
      </c>
      <c r="D30" s="125"/>
      <c r="E30" s="42">
        <v>1114</v>
      </c>
      <c r="F30" s="125"/>
      <c r="G30" s="42">
        <v>1129</v>
      </c>
      <c r="H30" s="125"/>
      <c r="I30" s="42">
        <v>1144</v>
      </c>
    </row>
    <row r="31" ht="15" customHeight="1" spans="2:9">
      <c r="B31" s="54" t="str">
        <f>[1]Q4.1!A32</f>
        <v>Olivais</v>
      </c>
      <c r="C31" s="42">
        <v>4030</v>
      </c>
      <c r="D31" s="125"/>
      <c r="E31" s="42">
        <v>4109</v>
      </c>
      <c r="F31" s="125"/>
      <c r="G31" s="42">
        <v>4154</v>
      </c>
      <c r="H31" s="125"/>
      <c r="I31" s="42">
        <v>4189</v>
      </c>
    </row>
    <row r="32" ht="15" customHeight="1" spans="2:9">
      <c r="B32" s="54" t="str">
        <f>[1]Q4.1!A33</f>
        <v>Parque das Nações</v>
      </c>
      <c r="C32" s="42">
        <v>450</v>
      </c>
      <c r="D32" s="125"/>
      <c r="E32" s="42">
        <v>461</v>
      </c>
      <c r="F32" s="125"/>
      <c r="G32" s="42">
        <v>476</v>
      </c>
      <c r="H32" s="125"/>
      <c r="I32" s="42">
        <v>491</v>
      </c>
    </row>
    <row r="33" ht="15" customHeight="1" spans="2:9">
      <c r="B33" s="54" t="str">
        <f>[1]Q4.1!A34</f>
        <v>Penha de França</v>
      </c>
      <c r="C33" s="42">
        <v>2552</v>
      </c>
      <c r="D33" s="125"/>
      <c r="E33" s="42">
        <v>2591</v>
      </c>
      <c r="F33" s="125"/>
      <c r="G33" s="42">
        <v>2643</v>
      </c>
      <c r="H33" s="125"/>
      <c r="I33" s="42">
        <v>2656</v>
      </c>
    </row>
    <row r="34" ht="15" customHeight="1" spans="2:9">
      <c r="B34" s="135" t="str">
        <f>[1]Q4.1!A35</f>
        <v>Santa Clara</v>
      </c>
      <c r="C34" s="45">
        <v>3063</v>
      </c>
      <c r="D34" s="125"/>
      <c r="E34" s="45">
        <v>3081</v>
      </c>
      <c r="F34" s="126"/>
      <c r="G34" s="45">
        <v>3126</v>
      </c>
      <c r="H34" s="130"/>
      <c r="I34" s="45">
        <v>3167</v>
      </c>
    </row>
    <row r="35" ht="15" customHeight="1" spans="2:9">
      <c r="B35" s="135" t="str">
        <f>[1]Q4.1!A36</f>
        <v>Santa Maria Maior</v>
      </c>
      <c r="C35" s="45">
        <v>1197</v>
      </c>
      <c r="D35" s="126"/>
      <c r="E35" s="45">
        <v>1203</v>
      </c>
      <c r="F35" s="126"/>
      <c r="G35" s="45">
        <v>1220</v>
      </c>
      <c r="H35" s="104"/>
      <c r="I35" s="45">
        <v>1237</v>
      </c>
    </row>
    <row r="36" ht="15" customHeight="1" spans="2:9">
      <c r="B36" s="135" t="str">
        <f>[1]Q4.1!A37</f>
        <v>Santo António</v>
      </c>
      <c r="C36" s="45">
        <v>901</v>
      </c>
      <c r="D36" s="126"/>
      <c r="E36" s="45">
        <v>915</v>
      </c>
      <c r="F36" s="126"/>
      <c r="G36" s="45">
        <v>930</v>
      </c>
      <c r="H36" s="104"/>
      <c r="I36" s="45">
        <v>939</v>
      </c>
    </row>
    <row r="37" ht="15" customHeight="1" spans="2:9">
      <c r="B37" s="135" t="str">
        <f>[1]Q4.1!A38</f>
        <v>São Domingos de Benfica</v>
      </c>
      <c r="C37" s="45">
        <v>1947</v>
      </c>
      <c r="D37" s="126"/>
      <c r="E37" s="45">
        <v>1996</v>
      </c>
      <c r="F37" s="126"/>
      <c r="G37" s="45">
        <v>2029</v>
      </c>
      <c r="H37" s="104"/>
      <c r="I37" s="45">
        <v>2048</v>
      </c>
    </row>
    <row r="38" ht="15" customHeight="1" spans="2:9">
      <c r="B38" s="135" t="str">
        <f>[1]Q4.1!A39</f>
        <v>São Vicente</v>
      </c>
      <c r="C38" s="45">
        <v>1373</v>
      </c>
      <c r="D38" s="126"/>
      <c r="E38" s="45">
        <v>1395</v>
      </c>
      <c r="F38" s="126"/>
      <c r="G38" s="45">
        <v>1403</v>
      </c>
      <c r="H38" s="104"/>
      <c r="I38" s="45">
        <v>1413</v>
      </c>
    </row>
    <row r="39" ht="15" customHeight="1" spans="2:9">
      <c r="B39" s="157" t="s">
        <v>34</v>
      </c>
      <c r="C39" s="161">
        <v>97</v>
      </c>
      <c r="D39" s="162"/>
      <c r="E39" s="161">
        <v>92</v>
      </c>
      <c r="F39" s="162"/>
      <c r="G39" s="161">
        <v>89</v>
      </c>
      <c r="H39" s="163"/>
      <c r="I39" s="161">
        <v>86</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72</v>
      </c>
    </row>
    <row r="6" s="1" customFormat="1" ht="12" customHeight="1" spans="1:2">
      <c r="A6" s="4"/>
      <c r="B6" s="6" t="s">
        <v>35</v>
      </c>
    </row>
    <row r="7" s="1" customFormat="1" ht="16.5" customHeight="1"/>
    <row r="8" s="1" customFormat="1" ht="50.25" customHeight="1" spans="2:3">
      <c r="B8" s="7"/>
      <c r="C8" s="8" t="s">
        <v>77</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(9)'!I11-'Requerentes AF N (9)'!C11</f>
        <v>30659</v>
      </c>
      <c r="D11" s="14"/>
    </row>
    <row r="12" s="1" customFormat="1" ht="14.25" customHeight="1" spans="2:3">
      <c r="B12" s="15" t="str">
        <f>[1]Q3.3.!A13</f>
        <v>Área Metropolitana de Lisboa</v>
      </c>
      <c r="C12" s="87">
        <f>'Requerentes AF N (9)'!I12-'Requerentes AF N (9)'!C12</f>
        <v>12938</v>
      </c>
    </row>
    <row r="13" s="1" customFormat="1" ht="14.25" customHeight="1" spans="2:3">
      <c r="B13" s="15" t="str">
        <f>[1]Q3.3.!A14</f>
        <v>Distrito de Lisboa</v>
      </c>
      <c r="C13" s="87">
        <f>'Requerentes AF N (9)'!I13-'Requerentes AF N (9)'!C13</f>
        <v>10129</v>
      </c>
    </row>
    <row r="14" s="1" customFormat="1" ht="14.25" customHeight="1" spans="2:3">
      <c r="B14" s="15" t="str">
        <f>[1]Q3.3.!A15</f>
        <v>Concelho de Lisboa</v>
      </c>
      <c r="C14" s="89">
        <f>'Requerentes AF N (9)'!I14-'Requerentes AF N (9)'!C14</f>
        <v>1896</v>
      </c>
    </row>
    <row r="15" s="2" customFormat="1" ht="15" customHeight="1" spans="2:3">
      <c r="B15" s="18" t="s">
        <v>39</v>
      </c>
      <c r="C15" s="86">
        <f>'Requerentes AF N (9)'!I15-'Requerentes AF N (9)'!C15</f>
        <v>43</v>
      </c>
    </row>
    <row r="16" s="2" customFormat="1" ht="15" customHeight="1" spans="2:3">
      <c r="B16" s="18" t="s">
        <v>40</v>
      </c>
      <c r="C16" s="87">
        <f>'Requerentes AF N (9)'!I16-'Requerentes AF N (9)'!C16</f>
        <v>80</v>
      </c>
    </row>
    <row r="17" s="2" customFormat="1" ht="15" customHeight="1" spans="2:3">
      <c r="B17" s="18" t="s">
        <v>41</v>
      </c>
      <c r="C17" s="87">
        <f>'Requerentes AF N (9)'!I17-'Requerentes AF N (9)'!C17</f>
        <v>48</v>
      </c>
    </row>
    <row r="18" s="2" customFormat="1" ht="15" customHeight="1" spans="2:3">
      <c r="B18" s="18" t="s">
        <v>42</v>
      </c>
      <c r="C18" s="87">
        <f>'Requerentes AF N (9)'!I18-'Requerentes AF N (9)'!C18</f>
        <v>77</v>
      </c>
    </row>
    <row r="19" ht="15" customHeight="1" spans="2:3">
      <c r="B19" s="18" t="s">
        <v>43</v>
      </c>
      <c r="C19" s="87">
        <f>'Requerentes AF N (9)'!I19-'Requerentes AF N (9)'!C19</f>
        <v>173</v>
      </c>
    </row>
    <row r="20" ht="15" customHeight="1" spans="2:3">
      <c r="B20" s="18" t="s">
        <v>44</v>
      </c>
      <c r="C20" s="87">
        <f>'Requerentes AF N (9)'!I20-'Requerentes AF N (9)'!C20</f>
        <v>62</v>
      </c>
    </row>
    <row r="21" ht="15" customHeight="1" spans="2:3">
      <c r="B21" s="18" t="s">
        <v>45</v>
      </c>
      <c r="C21" s="87">
        <f>'Requerentes AF N (9)'!I21-'Requerentes AF N (9)'!C21</f>
        <v>46</v>
      </c>
    </row>
    <row r="22" ht="15" customHeight="1" spans="2:3">
      <c r="B22" s="18" t="s">
        <v>46</v>
      </c>
      <c r="C22" s="87">
        <f>'Requerentes AF N (9)'!I22-'Requerentes AF N (9)'!C22</f>
        <v>20</v>
      </c>
    </row>
    <row r="23" ht="15" customHeight="1" spans="2:3">
      <c r="B23" s="18" t="s">
        <v>47</v>
      </c>
      <c r="C23" s="87">
        <f>'Requerentes AF N (9)'!I23-'Requerentes AF N (9)'!C23</f>
        <v>105</v>
      </c>
    </row>
    <row r="24" ht="15" customHeight="1" spans="2:3">
      <c r="B24" s="18" t="s">
        <v>48</v>
      </c>
      <c r="C24" s="87">
        <f>'Requerentes AF N (9)'!I24-'Requerentes AF N (9)'!C24</f>
        <v>81</v>
      </c>
    </row>
    <row r="25" ht="15" customHeight="1" spans="2:3">
      <c r="B25" s="18" t="s">
        <v>49</v>
      </c>
      <c r="C25" s="87">
        <f>'Requerentes AF N (9)'!I25-'Requerentes AF N (9)'!C25</f>
        <v>67</v>
      </c>
    </row>
    <row r="26" ht="15" customHeight="1" spans="2:3">
      <c r="B26" s="18" t="s">
        <v>50</v>
      </c>
      <c r="C26" s="87">
        <f>'Requerentes AF N (9)'!I26-'Requerentes AF N (9)'!C26</f>
        <v>61</v>
      </c>
    </row>
    <row r="27" ht="15" customHeight="1" spans="2:3">
      <c r="B27" s="18" t="s">
        <v>51</v>
      </c>
      <c r="C27" s="87">
        <f>'Requerentes AF N (9)'!I27-'Requerentes AF N (9)'!C27</f>
        <v>62</v>
      </c>
    </row>
    <row r="28" ht="15" customHeight="1" spans="2:3">
      <c r="B28" s="18" t="s">
        <v>52</v>
      </c>
      <c r="C28" s="87">
        <f>'Requerentes AF N (9)'!I28-'Requerentes AF N (9)'!C28</f>
        <v>158</v>
      </c>
    </row>
    <row r="29" ht="15" customHeight="1" spans="2:3">
      <c r="B29" s="18" t="s">
        <v>53</v>
      </c>
      <c r="C29" s="87">
        <f>'Requerentes AF N (9)'!I29-'Requerentes AF N (9)'!C29</f>
        <v>154</v>
      </c>
    </row>
    <row r="30" ht="15" customHeight="1" spans="2:3">
      <c r="B30" s="18" t="s">
        <v>54</v>
      </c>
      <c r="C30" s="87">
        <f>'Requerentes AF N (9)'!I30-'Requerentes AF N (9)'!C30</f>
        <v>43</v>
      </c>
    </row>
    <row r="31" ht="15" customHeight="1" spans="2:3">
      <c r="B31" s="18" t="s">
        <v>55</v>
      </c>
      <c r="C31" s="87">
        <f>'Requerentes AF N (9)'!I31-'Requerentes AF N (9)'!C31</f>
        <v>159</v>
      </c>
    </row>
    <row r="32" ht="15" customHeight="1" spans="2:3">
      <c r="B32" s="18" t="s">
        <v>56</v>
      </c>
      <c r="C32" s="87">
        <f>'Requerentes AF N (9)'!I32-'Requerentes AF N (9)'!C32</f>
        <v>41</v>
      </c>
    </row>
    <row r="33" ht="15" customHeight="1" spans="2:3">
      <c r="B33" s="18" t="s">
        <v>57</v>
      </c>
      <c r="C33" s="87">
        <f>'Requerentes AF N (9)'!I33-'Requerentes AF N (9)'!C33</f>
        <v>104</v>
      </c>
    </row>
    <row r="34" ht="15" customHeight="1" spans="2:3">
      <c r="B34" s="18" t="s">
        <v>58</v>
      </c>
      <c r="C34" s="87">
        <f>'Requerentes AF N (9)'!I34-'Requerentes AF N (9)'!C34</f>
        <v>104</v>
      </c>
    </row>
    <row r="35" ht="15" customHeight="1" spans="2:3">
      <c r="B35" s="18" t="s">
        <v>59</v>
      </c>
      <c r="C35" s="87">
        <f>'Requerentes AF N (9)'!I35-'Requerentes AF N (9)'!C35</f>
        <v>40</v>
      </c>
    </row>
    <row r="36" ht="15" customHeight="1" spans="2:3">
      <c r="B36" s="18" t="s">
        <v>60</v>
      </c>
      <c r="C36" s="87">
        <f>'Requerentes AF N (9)'!I36-'Requerentes AF N (9)'!C36</f>
        <v>38</v>
      </c>
    </row>
    <row r="37" ht="15" customHeight="1" spans="2:3">
      <c r="B37" s="18" t="s">
        <v>61</v>
      </c>
      <c r="C37" s="87">
        <f>'Requerentes AF N (9)'!I37-'Requerentes AF N (9)'!C37</f>
        <v>101</v>
      </c>
    </row>
    <row r="38" ht="15" customHeight="1" spans="2:3">
      <c r="B38" s="18" t="s">
        <v>62</v>
      </c>
      <c r="C38" s="87">
        <f>'Requerentes AF N (9)'!I38-'Requerentes AF N (9)'!C38</f>
        <v>40</v>
      </c>
    </row>
    <row r="39" ht="15" customHeight="1" spans="2:3">
      <c r="B39" s="176" t="s">
        <v>63</v>
      </c>
      <c r="C39" s="89">
        <f>'Requerentes AF N (9)'!I39-'Requerentes AF N (9)'!C39</f>
        <v>-11</v>
      </c>
    </row>
  </sheetData>
  <mergeCells count="1">
    <mergeCell ref="C9:C10"/>
  </mergeCells>
  <pageMargins left="0.7" right="0.7" top="0.75" bottom="0.75" header="0.3" footer="0.3"/>
  <pageSetup paperSize="1"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40" sqref="C4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73</v>
      </c>
    </row>
    <row r="6" s="1" customFormat="1" ht="12" customHeight="1" spans="1:2">
      <c r="A6" s="4"/>
      <c r="B6" s="6" t="s">
        <v>35</v>
      </c>
    </row>
    <row r="7" s="1" customFormat="1" ht="16.5" customHeight="1"/>
    <row r="8" s="1" customFormat="1" ht="50.25" customHeight="1" spans="2:3">
      <c r="B8" s="7"/>
      <c r="C8" s="8" t="s">
        <v>77</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(9)'!I11-'Requerentes AF N (9)'!C11)/'Requerentes AF N (9)'!C11</f>
        <v>0.025329936069981</v>
      </c>
      <c r="D11" s="14"/>
    </row>
    <row r="12" s="1" customFormat="1" ht="14.25" customHeight="1" spans="2:3">
      <c r="B12" s="15" t="str">
        <f>[1]Q3.3.!A13</f>
        <v>Área Metropolitana de Lisboa</v>
      </c>
      <c r="C12" s="81">
        <f>('Requerentes AF N (9)'!I12-'Requerentes AF N (9)'!C12)/'Requerentes AF N (9)'!C12</f>
        <v>0.04433752445966</v>
      </c>
    </row>
    <row r="13" s="1" customFormat="1" ht="14.25" customHeight="1" spans="2:3">
      <c r="B13" s="15" t="str">
        <f>[1]Q3.3.!A14</f>
        <v>Distrito de Lisboa</v>
      </c>
      <c r="C13" s="81">
        <f>('Requerentes AF N (9)'!I13-'Requerentes AF N (9)'!C13)/'Requerentes AF N (9)'!C13</f>
        <v>0.0431910829111873</v>
      </c>
    </row>
    <row r="14" s="1" customFormat="1" ht="14.25" customHeight="1" spans="2:3">
      <c r="B14" s="15" t="str">
        <f>[1]Q3.3.!A15</f>
        <v>Concelho de Lisboa</v>
      </c>
      <c r="C14" s="81">
        <f>('Requerentes AF N (9)'!I14-'Requerentes AF N (9)'!C14)/'Requerentes AF N (9)'!C14</f>
        <v>0.0392871943638624</v>
      </c>
    </row>
    <row r="15" s="2" customFormat="1" ht="15" customHeight="1" spans="2:3">
      <c r="B15" s="54" t="str">
        <f>'Ev. Req. AF 1º-4ºtrim. (9)'!B15</f>
        <v>Ajuda</v>
      </c>
      <c r="C15" s="106">
        <f>('Requerentes AF N (9)'!I15-'Requerentes AF N (9)'!C15)/'Requerentes AF N (9)'!C15</f>
        <v>0.0253239104829211</v>
      </c>
    </row>
    <row r="16" s="2" customFormat="1" ht="15" customHeight="1" spans="2:3">
      <c r="B16" s="54" t="str">
        <f>'Ev. Req. AF 1º-4ºtrim. (9)'!B16</f>
        <v>Alcântara</v>
      </c>
      <c r="C16" s="107">
        <f>('Requerentes AF N (9)'!I16-'Requerentes AF N (9)'!C16)/'Requerentes AF N (9)'!C16</f>
        <v>0.0601503759398496</v>
      </c>
    </row>
    <row r="17" s="2" customFormat="1" ht="15" customHeight="1" spans="2:3">
      <c r="B17" s="54" t="str">
        <f>'Ev. Req. AF 1º-4ºtrim. (9)'!B17</f>
        <v>Alvalade</v>
      </c>
      <c r="C17" s="107">
        <f>('Requerentes AF N (9)'!I17-'Requerentes AF N (9)'!C17)/'Requerentes AF N (9)'!C17</f>
        <v>0.0218878248974008</v>
      </c>
    </row>
    <row r="18" s="2" customFormat="1" ht="15" customHeight="1" spans="2:3">
      <c r="B18" s="54" t="str">
        <f>'Ev. Req. AF 1º-4ºtrim. (9)'!B18</f>
        <v>Areeiro</v>
      </c>
      <c r="C18" s="107">
        <f>('Requerentes AF N (9)'!I18-'Requerentes AF N (9)'!C18)/'Requerentes AF N (9)'!C18</f>
        <v>0.0455891059798697</v>
      </c>
    </row>
    <row r="19" ht="15" customHeight="1" spans="2:3">
      <c r="B19" s="54" t="str">
        <f>'Ev. Req. AF 1º-4ºtrim. (9)'!B19</f>
        <v>Arroios</v>
      </c>
      <c r="C19" s="107">
        <f>('Requerentes AF N (9)'!I19-'Requerentes AF N (9)'!C19)/'Requerentes AF N (9)'!C19</f>
        <v>0.0623423423423423</v>
      </c>
    </row>
    <row r="20" ht="15" customHeight="1" spans="2:3">
      <c r="B20" s="54" t="str">
        <f>'Ev. Req. AF 1º-4ºtrim. (9)'!B20</f>
        <v>Avenidas Novas</v>
      </c>
      <c r="C20" s="107">
        <f>('Requerentes AF N (9)'!I20-'Requerentes AF N (9)'!C20)/'Requerentes AF N (9)'!C20</f>
        <v>0.0394904458598726</v>
      </c>
    </row>
    <row r="21" ht="15" customHeight="1" spans="2:3">
      <c r="B21" s="54" t="str">
        <f>'Ev. Req. AF 1º-4ºtrim. (9)'!B21</f>
        <v>Beato</v>
      </c>
      <c r="C21" s="107">
        <f>('Requerentes AF N (9)'!I21-'Requerentes AF N (9)'!C21)/'Requerentes AF N (9)'!C21</f>
        <v>0.0342007434944238</v>
      </c>
    </row>
    <row r="22" ht="15" customHeight="1" spans="2:3">
      <c r="B22" s="54" t="str">
        <f>'Ev. Req. AF 1º-4ºtrim. (9)'!B22</f>
        <v>Belém</v>
      </c>
      <c r="C22" s="107">
        <f>('Requerentes AF N (9)'!I22-'Requerentes AF N (9)'!C22)/'Requerentes AF N (9)'!C22</f>
        <v>0.0159489633173844</v>
      </c>
    </row>
    <row r="23" ht="15" customHeight="1" spans="2:3">
      <c r="B23" s="54" t="str">
        <f>'Ev. Req. AF 1º-4ºtrim. (9)'!B23</f>
        <v>Benfica</v>
      </c>
      <c r="C23" s="107">
        <f>('Requerentes AF N (9)'!I23-'Requerentes AF N (9)'!C23)/'Requerentes AF N (9)'!C23</f>
        <v>0.0334714695569015</v>
      </c>
    </row>
    <row r="24" ht="15" customHeight="1" spans="2:3">
      <c r="B24" s="54" t="str">
        <f>'Ev. Req. AF 1º-4ºtrim. (9)'!B24</f>
        <v>Campo de Ourique</v>
      </c>
      <c r="C24" s="107">
        <f>('Requerentes AF N (9)'!I24-'Requerentes AF N (9)'!C24)/'Requerentes AF N (9)'!C24</f>
        <v>0.0457110609480813</v>
      </c>
    </row>
    <row r="25" ht="15" customHeight="1" spans="2:3">
      <c r="B25" s="54" t="str">
        <f>'Ev. Req. AF 1º-4ºtrim. (9)'!B25</f>
        <v>Campolide</v>
      </c>
      <c r="C25" s="107">
        <f>('Requerentes AF N (9)'!I25-'Requerentes AF N (9)'!C25)/'Requerentes AF N (9)'!C25</f>
        <v>0.0509505703422053</v>
      </c>
    </row>
    <row r="26" ht="15" customHeight="1" spans="2:3">
      <c r="B26" s="54" t="str">
        <f>'Ev. Req. AF 1º-4ºtrim. (9)'!B26</f>
        <v>Carnide</v>
      </c>
      <c r="C26" s="107">
        <f>('Requerentes AF N (9)'!I26-'Requerentes AF N (9)'!C26)/'Requerentes AF N (9)'!C26</f>
        <v>0.0328486806677437</v>
      </c>
    </row>
    <row r="27" ht="15" customHeight="1" spans="2:3">
      <c r="B27" s="54" t="str">
        <f>'Ev. Req. AF 1º-4ºtrim. (9)'!B27</f>
        <v>Estrela</v>
      </c>
      <c r="C27" s="107">
        <f>('Requerentes AF N (9)'!I27-'Requerentes AF N (9)'!C27)/'Requerentes AF N (9)'!C27</f>
        <v>0.0425531914893617</v>
      </c>
    </row>
    <row r="28" ht="15" customHeight="1" spans="2:3">
      <c r="B28" s="54" t="str">
        <f>'Ev. Req. AF 1º-4ºtrim. (9)'!B28</f>
        <v>Lumiar</v>
      </c>
      <c r="C28" s="107">
        <f>('Requerentes AF N (9)'!I28-'Requerentes AF N (9)'!C28)/'Requerentes AF N (9)'!C28</f>
        <v>0.0478353012412958</v>
      </c>
    </row>
    <row r="29" ht="15" customHeight="1" spans="2:3">
      <c r="B29" s="54" t="str">
        <f>'Ev. Req. AF 1º-4ºtrim. (9)'!B29</f>
        <v>Marvila</v>
      </c>
      <c r="C29" s="107">
        <f>('Requerentes AF N (9)'!I29-'Requerentes AF N (9)'!C29)/'Requerentes AF N (9)'!C29</f>
        <v>0.0317264112072518</v>
      </c>
    </row>
    <row r="30" ht="15" customHeight="1" spans="2:3">
      <c r="B30" s="54" t="str">
        <f>'Ev. Req. AF 1º-4ºtrim. (9)'!B30</f>
        <v>Misericórdia</v>
      </c>
      <c r="C30" s="107">
        <f>('Requerentes AF N (9)'!I30-'Requerentes AF N (9)'!C30)/'Requerentes AF N (9)'!C30</f>
        <v>0.03905540417802</v>
      </c>
    </row>
    <row r="31" ht="15" customHeight="1" spans="2:3">
      <c r="B31" s="54" t="str">
        <f>'Ev. Req. AF 1º-4ºtrim. (9)'!B31</f>
        <v>Olivais</v>
      </c>
      <c r="C31" s="107">
        <f>('Requerentes AF N (9)'!I31-'Requerentes AF N (9)'!C31)/'Requerentes AF N (9)'!C31</f>
        <v>0.039454094292804</v>
      </c>
    </row>
    <row r="32" ht="15" customHeight="1" spans="2:3">
      <c r="B32" s="54" t="str">
        <f>'Ev. Req. AF 1º-4ºtrim. (9)'!B32</f>
        <v>Parque das Nações</v>
      </c>
      <c r="C32" s="107">
        <f>('Requerentes AF N (9)'!I32-'Requerentes AF N (9)'!C32)/'Requerentes AF N (9)'!C32</f>
        <v>0.0911111111111111</v>
      </c>
    </row>
    <row r="33" ht="15" customHeight="1" spans="2:3">
      <c r="B33" s="54" t="str">
        <f>'Ev. Req. AF 1º-4ºtrim. (9)'!B33</f>
        <v>Penha de França</v>
      </c>
      <c r="C33" s="107">
        <f>('Requerentes AF N (9)'!I33-'Requerentes AF N (9)'!C33)/'Requerentes AF N (9)'!C33</f>
        <v>0.0407523510971787</v>
      </c>
    </row>
    <row r="34" ht="15" customHeight="1" spans="2:3">
      <c r="B34" s="54" t="str">
        <f>'Ev. Req. AF 1º-4ºtrim. (9)'!B34</f>
        <v>Santa Clara</v>
      </c>
      <c r="C34" s="107">
        <f>('Requerentes AF N (9)'!I34-'Requerentes AF N (9)'!C34)/'Requerentes AF N (9)'!C34</f>
        <v>0.0339536402220046</v>
      </c>
    </row>
    <row r="35" ht="15" customHeight="1" spans="2:3">
      <c r="B35" s="54" t="str">
        <f>'Ev. Req. AF 1º-4ºtrim. (9)'!B35</f>
        <v>Santa Maria Maior</v>
      </c>
      <c r="C35" s="107">
        <f>('Requerentes AF N (9)'!I35-'Requerentes AF N (9)'!C35)/'Requerentes AF N (9)'!C35</f>
        <v>0.0334168755221387</v>
      </c>
    </row>
    <row r="36" ht="15" customHeight="1" spans="2:3">
      <c r="B36" s="54" t="str">
        <f>'Ev. Req. AF 1º-4ºtrim. (9)'!B36</f>
        <v>Santo António</v>
      </c>
      <c r="C36" s="107">
        <f>('Requerentes AF N (9)'!I36-'Requerentes AF N (9)'!C36)/'Requerentes AF N (9)'!C36</f>
        <v>0.0421753607103219</v>
      </c>
    </row>
    <row r="37" ht="15" customHeight="1" spans="2:3">
      <c r="B37" s="54" t="str">
        <f>'Ev. Req. AF 1º-4ºtrim. (9)'!B37</f>
        <v>São Domingos de Benfica</v>
      </c>
      <c r="C37" s="107">
        <f>('Requerentes AF N (9)'!I37-'Requerentes AF N (9)'!C37)/'Requerentes AF N (9)'!C37</f>
        <v>0.0518746789933231</v>
      </c>
    </row>
    <row r="38" ht="15" customHeight="1" spans="2:3">
      <c r="B38" s="54" t="str">
        <f>'Ev. Req. AF 1º-4ºtrim. (9)'!B38</f>
        <v>São Vicente</v>
      </c>
      <c r="C38" s="107">
        <f>('Requerentes AF N (9)'!I38-'Requerentes AF N (9)'!C38)/'Requerentes AF N (9)'!C38</f>
        <v>0.0291332847778587</v>
      </c>
    </row>
    <row r="39" ht="15" customHeight="1" spans="2:3">
      <c r="B39" s="156" t="str">
        <f>'Ev. Req. AF 1º-4ºtrim. (9)'!B39</f>
        <v>      Desconhecida</v>
      </c>
      <c r="C39" s="108">
        <f>('Requerentes AF N (9)'!I39-'Requerentes AF N (9)'!C39)/'Requerentes AF N (9)'!C39</f>
        <v>-0.11340206185567</v>
      </c>
    </row>
  </sheetData>
  <mergeCells count="1">
    <mergeCell ref="C9:C10"/>
  </mergeCells>
  <pageMargins left="0.7" right="0.7" top="0.75" bottom="0.75" header="0.3" footer="0.3"/>
  <pageSetup paperSize="1"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C11" sqref="C11:C14"/>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74</v>
      </c>
    </row>
    <row r="6" s="1" customFormat="1" ht="12" customHeight="1" spans="1:2">
      <c r="A6" s="4"/>
      <c r="B6" s="6" t="s">
        <v>66</v>
      </c>
    </row>
    <row r="7" s="1" customFormat="1" ht="16.5" customHeight="1"/>
    <row r="8" s="1" customFormat="1" ht="33.75" customHeight="1" spans="2:9">
      <c r="B8" s="7"/>
      <c r="C8" s="8" t="s">
        <v>78</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1747250</v>
      </c>
      <c r="D11" s="119"/>
      <c r="E11" s="32">
        <v>1767600</v>
      </c>
      <c r="F11" s="120"/>
      <c r="G11" s="32">
        <v>1789867</v>
      </c>
      <c r="H11" s="121"/>
      <c r="I11" s="32">
        <v>1793661</v>
      </c>
    </row>
    <row r="12" s="1" customFormat="1" ht="14.25" customHeight="1" spans="2:9">
      <c r="B12" s="15" t="str">
        <f>[1]Q3.3.!A13</f>
        <v>Área Metropolitana de Lisboa</v>
      </c>
      <c r="C12" s="179">
        <v>428325</v>
      </c>
      <c r="D12" s="119"/>
      <c r="E12" s="32">
        <v>436194</v>
      </c>
      <c r="F12" s="120"/>
      <c r="G12" s="32">
        <v>442601</v>
      </c>
      <c r="H12" s="121"/>
      <c r="I12" s="32">
        <v>447496</v>
      </c>
    </row>
    <row r="13" s="1" customFormat="1" ht="14.25" customHeight="1" spans="2:9">
      <c r="B13" s="15" t="str">
        <f>[1]Q3.3.!A14</f>
        <v>Distrito de Lisboa</v>
      </c>
      <c r="C13" s="179">
        <v>345134</v>
      </c>
      <c r="D13" s="119"/>
      <c r="E13" s="32">
        <v>351267</v>
      </c>
      <c r="F13" s="120"/>
      <c r="G13" s="32">
        <v>356267</v>
      </c>
      <c r="H13" s="121"/>
      <c r="I13" s="32">
        <v>360135</v>
      </c>
    </row>
    <row r="14" s="1" customFormat="1" ht="14.25" customHeight="1" spans="2:9">
      <c r="B14" s="15" t="str">
        <f>[1]Q3.3.!A15</f>
        <v>Concelho de Lisboa</v>
      </c>
      <c r="C14" s="180">
        <v>65608</v>
      </c>
      <c r="D14" s="119"/>
      <c r="E14" s="155">
        <v>66635</v>
      </c>
      <c r="F14" s="119"/>
      <c r="G14" s="155">
        <v>67787</v>
      </c>
      <c r="H14" s="121"/>
      <c r="I14" s="155">
        <v>68482</v>
      </c>
    </row>
    <row r="15" s="2" customFormat="1" ht="15" customHeight="1" spans="2:9">
      <c r="B15" s="54" t="str">
        <f>'Ev. Req. AF 1º-4ºtrim.% (9)'!B15</f>
        <v>Ajuda</v>
      </c>
      <c r="C15" s="141">
        <v>2265</v>
      </c>
      <c r="D15" s="129"/>
      <c r="E15" s="141">
        <v>2300</v>
      </c>
      <c r="F15" s="129"/>
      <c r="G15" s="141">
        <v>2334</v>
      </c>
      <c r="H15" s="124"/>
      <c r="I15" s="141">
        <v>2355</v>
      </c>
    </row>
    <row r="16" s="2" customFormat="1" ht="15" customHeight="1" spans="2:9">
      <c r="B16" s="54" t="str">
        <f>'Ev. Req. AF 1º-4ºtrim.% (9)'!B16</f>
        <v>Alcântara</v>
      </c>
      <c r="C16" s="141">
        <v>1825</v>
      </c>
      <c r="D16" s="129"/>
      <c r="E16" s="141">
        <v>1857</v>
      </c>
      <c r="F16" s="129"/>
      <c r="G16" s="141">
        <v>1905</v>
      </c>
      <c r="H16" s="124"/>
      <c r="I16" s="141">
        <v>1923</v>
      </c>
    </row>
    <row r="17" s="2" customFormat="1" ht="15" customHeight="1" spans="2:9">
      <c r="B17" s="54" t="str">
        <f>'Ev. Req. AF 1º-4ºtrim.% (9)'!B17</f>
        <v>Alvalade</v>
      </c>
      <c r="C17" s="141">
        <v>2973</v>
      </c>
      <c r="D17" s="129"/>
      <c r="E17" s="141">
        <v>3000</v>
      </c>
      <c r="F17" s="129"/>
      <c r="G17" s="141">
        <v>3048</v>
      </c>
      <c r="H17" s="124"/>
      <c r="I17" s="141">
        <v>3069</v>
      </c>
    </row>
    <row r="18" s="2" customFormat="1" ht="15" customHeight="1" spans="2:9">
      <c r="B18" s="54" t="str">
        <f>'Ev. Req. AF 1º-4ºtrim.% (9)'!B18</f>
        <v>Areeiro</v>
      </c>
      <c r="C18" s="141">
        <v>2298</v>
      </c>
      <c r="D18" s="129"/>
      <c r="E18" s="141">
        <v>2328</v>
      </c>
      <c r="F18" s="129"/>
      <c r="G18" s="141">
        <v>2375</v>
      </c>
      <c r="H18" s="124"/>
      <c r="I18" s="141">
        <v>2394</v>
      </c>
    </row>
    <row r="19" ht="15" customHeight="1" spans="2:9">
      <c r="B19" s="54" t="str">
        <f>'Ev. Req. AF 1º-4ºtrim.% (9)'!B19</f>
        <v>Arroios</v>
      </c>
      <c r="C19" s="42">
        <v>3629</v>
      </c>
      <c r="D19" s="125"/>
      <c r="E19" s="42">
        <v>3705</v>
      </c>
      <c r="F19" s="125"/>
      <c r="G19" s="42">
        <v>3825</v>
      </c>
      <c r="H19" s="125"/>
      <c r="I19" s="42">
        <v>3874</v>
      </c>
    </row>
    <row r="20" ht="15" customHeight="1" spans="2:9">
      <c r="B20" s="54" t="str">
        <f>'Ev. Req. AF 1º-4ºtrim.% (9)'!B20</f>
        <v>Avenidas Novas</v>
      </c>
      <c r="C20" s="42">
        <v>2206</v>
      </c>
      <c r="D20" s="125"/>
      <c r="E20" s="42">
        <v>2236</v>
      </c>
      <c r="F20" s="125"/>
      <c r="G20" s="42">
        <v>2272</v>
      </c>
      <c r="H20" s="125"/>
      <c r="I20" s="42">
        <v>2296</v>
      </c>
    </row>
    <row r="21" ht="15" customHeight="1" spans="2:9">
      <c r="B21" s="54" t="str">
        <f>'Ev. Req. AF 1º-4ºtrim.% (9)'!B21</f>
        <v>Beato</v>
      </c>
      <c r="C21" s="42">
        <v>1789</v>
      </c>
      <c r="D21" s="125"/>
      <c r="E21" s="42">
        <v>1804</v>
      </c>
      <c r="F21" s="125"/>
      <c r="G21" s="42">
        <v>1825</v>
      </c>
      <c r="H21" s="125"/>
      <c r="I21" s="42">
        <v>1842</v>
      </c>
    </row>
    <row r="22" ht="15" customHeight="1" spans="2:9">
      <c r="B22" s="54" t="str">
        <f>'Ev. Req. AF 1º-4ºtrim.% (9)'!B22</f>
        <v>Belém</v>
      </c>
      <c r="C22" s="42">
        <v>1815</v>
      </c>
      <c r="D22" s="125"/>
      <c r="E22" s="42">
        <v>1837</v>
      </c>
      <c r="F22" s="125"/>
      <c r="G22" s="42">
        <v>1853</v>
      </c>
      <c r="H22" s="125"/>
      <c r="I22" s="42">
        <v>1869</v>
      </c>
    </row>
    <row r="23" ht="15" customHeight="1" spans="2:9">
      <c r="B23" s="54" t="str">
        <f>'Ev. Req. AF 1º-4ºtrim.% (9)'!B23</f>
        <v>Benfica</v>
      </c>
      <c r="C23" s="42">
        <v>4233</v>
      </c>
      <c r="D23" s="125"/>
      <c r="E23" s="42">
        <v>4304</v>
      </c>
      <c r="F23" s="125"/>
      <c r="G23" s="42">
        <v>4363</v>
      </c>
      <c r="H23" s="125"/>
      <c r="I23" s="42">
        <v>4408</v>
      </c>
    </row>
    <row r="24" ht="15" customHeight="1" spans="2:9">
      <c r="B24" s="54" t="str">
        <f>'Ev. Req. AF 1º-4ºtrim.% (9)'!B24</f>
        <v>Campo de Ourique</v>
      </c>
      <c r="C24" s="42">
        <v>2421</v>
      </c>
      <c r="D24" s="125"/>
      <c r="E24" s="42">
        <v>2453</v>
      </c>
      <c r="F24" s="125"/>
      <c r="G24" s="42">
        <v>2522</v>
      </c>
      <c r="H24" s="125"/>
      <c r="I24" s="42">
        <v>2545</v>
      </c>
    </row>
    <row r="25" ht="15" customHeight="1" spans="2:9">
      <c r="B25" s="54" t="str">
        <f>'Ev. Req. AF 1º-4ºtrim.% (9)'!B25</f>
        <v>Campolide</v>
      </c>
      <c r="C25" s="42">
        <v>1811</v>
      </c>
      <c r="D25" s="125"/>
      <c r="E25" s="42">
        <v>1831</v>
      </c>
      <c r="F25" s="125"/>
      <c r="G25" s="42">
        <v>1870</v>
      </c>
      <c r="H25" s="125"/>
      <c r="I25" s="42">
        <v>1899</v>
      </c>
    </row>
    <row r="26" ht="15" customHeight="1" spans="2:9">
      <c r="B26" s="54" t="str">
        <f>'Ev. Req. AF 1º-4ºtrim.% (9)'!B26</f>
        <v>Carnide</v>
      </c>
      <c r="C26" s="42">
        <v>2578</v>
      </c>
      <c r="D26" s="125"/>
      <c r="E26" s="42">
        <v>2623</v>
      </c>
      <c r="F26" s="125"/>
      <c r="G26" s="42">
        <v>2661</v>
      </c>
      <c r="H26" s="125"/>
      <c r="I26" s="42">
        <v>2685</v>
      </c>
    </row>
    <row r="27" ht="15" customHeight="1" spans="2:9">
      <c r="B27" s="54" t="str">
        <f>'Ev. Req. AF 1º-4ºtrim.% (9)'!B27</f>
        <v>Estrela</v>
      </c>
      <c r="C27" s="42">
        <v>2002</v>
      </c>
      <c r="D27" s="125"/>
      <c r="E27" s="42">
        <v>2041</v>
      </c>
      <c r="F27" s="125"/>
      <c r="G27" s="42">
        <v>2083</v>
      </c>
      <c r="H27" s="125"/>
      <c r="I27" s="42">
        <v>2113</v>
      </c>
    </row>
    <row r="28" ht="15" customHeight="1" spans="2:9">
      <c r="B28" s="54" t="str">
        <f>'Ev. Req. AF 1º-4ºtrim.% (9)'!B28</f>
        <v>Lumiar</v>
      </c>
      <c r="C28" s="42">
        <v>4770</v>
      </c>
      <c r="D28" s="125"/>
      <c r="E28" s="42">
        <v>4878</v>
      </c>
      <c r="F28" s="125"/>
      <c r="G28" s="42">
        <v>4978</v>
      </c>
      <c r="H28" s="125"/>
      <c r="I28" s="42">
        <v>5009</v>
      </c>
    </row>
    <row r="29" ht="15" customHeight="1" spans="2:9">
      <c r="B29" s="54" t="str">
        <f>'Ev. Req. AF 1º-4ºtrim.% (9)'!B29</f>
        <v>Marvila</v>
      </c>
      <c r="C29" s="42">
        <v>6747</v>
      </c>
      <c r="D29" s="125"/>
      <c r="E29" s="42">
        <v>6856</v>
      </c>
      <c r="F29" s="125"/>
      <c r="G29" s="42">
        <v>6927</v>
      </c>
      <c r="H29" s="125"/>
      <c r="I29" s="42">
        <v>6988</v>
      </c>
    </row>
    <row r="30" ht="15" customHeight="1" spans="2:9">
      <c r="B30" s="54" t="str">
        <f>'Ev. Req. AF 1º-4ºtrim.% (9)'!B30</f>
        <v>Misericórdia</v>
      </c>
      <c r="C30" s="42">
        <v>1416</v>
      </c>
      <c r="D30" s="125"/>
      <c r="E30" s="42">
        <v>1433</v>
      </c>
      <c r="F30" s="125"/>
      <c r="G30" s="42">
        <v>1458</v>
      </c>
      <c r="H30" s="125"/>
      <c r="I30" s="42">
        <v>1478</v>
      </c>
    </row>
    <row r="31" ht="15" customHeight="1" spans="2:9">
      <c r="B31" s="54" t="str">
        <f>'Ev. Req. AF 1º-4ºtrim.% (9)'!B31</f>
        <v>Olivais</v>
      </c>
      <c r="C31" s="42">
        <v>5530</v>
      </c>
      <c r="D31" s="125"/>
      <c r="E31" s="42">
        <v>5635</v>
      </c>
      <c r="F31" s="125"/>
      <c r="G31" s="42">
        <v>5711</v>
      </c>
      <c r="H31" s="125"/>
      <c r="I31" s="42">
        <v>5759</v>
      </c>
    </row>
    <row r="32" ht="15" customHeight="1" spans="2:9">
      <c r="B32" s="54" t="str">
        <f>'Ev. Req. AF 1º-4ºtrim.% (9)'!B32</f>
        <v>Parque das Nações</v>
      </c>
      <c r="C32" s="42">
        <v>536</v>
      </c>
      <c r="D32" s="125"/>
      <c r="E32" s="42">
        <v>551</v>
      </c>
      <c r="F32" s="125"/>
      <c r="G32" s="42">
        <v>571</v>
      </c>
      <c r="H32" s="125"/>
      <c r="I32" s="42">
        <v>590</v>
      </c>
    </row>
    <row r="33" ht="15" customHeight="1" spans="2:9">
      <c r="B33" s="54" t="str">
        <f>'Ev. Req. AF 1º-4ºtrim.% (9)'!B33</f>
        <v>Penha de França</v>
      </c>
      <c r="C33" s="42">
        <v>3267</v>
      </c>
      <c r="D33" s="125"/>
      <c r="E33" s="42">
        <v>3316</v>
      </c>
      <c r="F33" s="125"/>
      <c r="G33" s="42">
        <v>3384</v>
      </c>
      <c r="H33" s="125"/>
      <c r="I33" s="42">
        <v>3420</v>
      </c>
    </row>
    <row r="34" ht="15" customHeight="1" spans="2:9">
      <c r="B34" s="54" t="str">
        <f>'Ev. Req. AF 1º-4ºtrim.% (9)'!B34</f>
        <v>Santa Clara</v>
      </c>
      <c r="C34" s="42">
        <v>4286</v>
      </c>
      <c r="D34" s="125"/>
      <c r="E34" s="42">
        <v>4306</v>
      </c>
      <c r="F34" s="125"/>
      <c r="G34" s="42">
        <v>4375</v>
      </c>
      <c r="H34" s="125"/>
      <c r="I34" s="42">
        <v>4427</v>
      </c>
    </row>
    <row r="35" ht="15" customHeight="1" spans="2:9">
      <c r="B35" s="54" t="str">
        <f>'Ev. Req. AF 1º-4ºtrim.% (9)'!B35</f>
        <v>Santa Maria Maior</v>
      </c>
      <c r="C35" s="42">
        <v>1519</v>
      </c>
      <c r="D35" s="125"/>
      <c r="E35" s="42">
        <v>1540</v>
      </c>
      <c r="F35" s="125"/>
      <c r="G35" s="42">
        <v>1571</v>
      </c>
      <c r="H35" s="125"/>
      <c r="I35" s="42">
        <v>1597</v>
      </c>
    </row>
    <row r="36" ht="15" customHeight="1" spans="2:9">
      <c r="B36" s="54" t="str">
        <f>'Ev. Req. AF 1º-4ºtrim.% (9)'!B36</f>
        <v>Santo António</v>
      </c>
      <c r="C36" s="42">
        <v>1197</v>
      </c>
      <c r="D36" s="125"/>
      <c r="E36" s="42">
        <v>1218</v>
      </c>
      <c r="F36" s="125"/>
      <c r="G36" s="42">
        <v>1245</v>
      </c>
      <c r="H36" s="125"/>
      <c r="I36" s="42">
        <v>1259</v>
      </c>
    </row>
    <row r="37" ht="15" customHeight="1" spans="2:9">
      <c r="B37" s="135" t="str">
        <f>'Ev. Req. AF 1º-4ºtrim.% (9)'!B37</f>
        <v>São Domingos de Benfica</v>
      </c>
      <c r="C37" s="42">
        <v>2607</v>
      </c>
      <c r="D37" s="102"/>
      <c r="E37" s="42">
        <v>2673</v>
      </c>
      <c r="F37" s="102"/>
      <c r="G37" s="42">
        <v>2718</v>
      </c>
      <c r="H37" s="102"/>
      <c r="I37" s="42">
        <v>2758</v>
      </c>
    </row>
    <row r="38" ht="15" customHeight="1" spans="2:9">
      <c r="B38" s="135" t="str">
        <f>'Ev. Req. AF 1º-4ºtrim.% (9)'!B38</f>
        <v>São Vicente</v>
      </c>
      <c r="C38" s="100">
        <v>1761</v>
      </c>
      <c r="D38" s="126"/>
      <c r="E38" s="100">
        <v>1789</v>
      </c>
      <c r="F38" s="126"/>
      <c r="G38" s="100">
        <v>1797</v>
      </c>
      <c r="H38" s="126"/>
      <c r="I38" s="100">
        <v>1815</v>
      </c>
    </row>
    <row r="39" ht="15" customHeight="1" spans="2:9">
      <c r="B39" s="152" t="str">
        <f>'Ev. Req. AF 1º-4ºtrim.% (9)'!B39</f>
        <v>      Desconhecida</v>
      </c>
      <c r="C39" s="103">
        <v>127</v>
      </c>
      <c r="D39" s="126"/>
      <c r="E39" s="103">
        <v>121</v>
      </c>
      <c r="F39" s="126"/>
      <c r="G39" s="103">
        <v>116</v>
      </c>
      <c r="H39" s="126"/>
      <c r="I39" s="103">
        <v>110</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H29" sqref="H2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75</v>
      </c>
    </row>
    <row r="6" s="1" customFormat="1" ht="12" customHeight="1" spans="1:2">
      <c r="A6" s="4"/>
      <c r="B6" s="6" t="s">
        <v>35</v>
      </c>
    </row>
    <row r="7" s="1" customFormat="1" ht="16.5" customHeight="1"/>
    <row r="8" s="1" customFormat="1" ht="50.25" customHeight="1" spans="2:3">
      <c r="B8" s="7"/>
      <c r="C8" s="8" t="s">
        <v>79</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(9)'!I11-'Titulares AF N (9)'!C11</f>
        <v>46411</v>
      </c>
      <c r="D11" s="149"/>
    </row>
    <row r="12" s="1" customFormat="1" ht="14.25" customHeight="1" spans="2:3">
      <c r="B12" s="15" t="str">
        <f>[1]Q3.3.!A13</f>
        <v>Área Metropolitana de Lisboa</v>
      </c>
      <c r="C12" s="150">
        <f>'Titulares AF N (9)'!I12-'Titulares AF N (9)'!C12</f>
        <v>19171</v>
      </c>
    </row>
    <row r="13" s="1" customFormat="1" ht="14.25" customHeight="1" spans="2:3">
      <c r="B13" s="15" t="str">
        <f>[1]Q3.3.!A14</f>
        <v>Distrito de Lisboa</v>
      </c>
      <c r="C13" s="150">
        <f>'Titulares AF N (9)'!I13-'Titulares AF N (9)'!C13</f>
        <v>15001</v>
      </c>
    </row>
    <row r="14" s="1" customFormat="1" ht="14.25" customHeight="1" spans="2:3">
      <c r="B14" s="15" t="str">
        <f>[1]Q3.3.!A15</f>
        <v>Concelho de Lisboa</v>
      </c>
      <c r="C14" s="151">
        <f>'Titulares AF N (9)'!I14-'Titulares AF N (9)'!C14</f>
        <v>2874</v>
      </c>
    </row>
    <row r="15" s="2" customFormat="1" ht="15" customHeight="1" spans="2:3">
      <c r="B15" s="54" t="s">
        <v>39</v>
      </c>
      <c r="C15" s="150">
        <f>'Titulares AF N (9)'!I15-'Titulares AF N (9)'!C15</f>
        <v>90</v>
      </c>
    </row>
    <row r="16" s="2" customFormat="1" ht="15" customHeight="1" spans="2:3">
      <c r="B16" s="54" t="s">
        <v>40</v>
      </c>
      <c r="C16" s="150">
        <f>'Titulares AF N (9)'!I16-'Titulares AF N (9)'!C16</f>
        <v>98</v>
      </c>
    </row>
    <row r="17" s="2" customFormat="1" ht="15" customHeight="1" spans="2:3">
      <c r="B17" s="54" t="s">
        <v>41</v>
      </c>
      <c r="C17" s="150">
        <f>'Titulares AF N (9)'!I17-'Titulares AF N (9)'!C17</f>
        <v>96</v>
      </c>
    </row>
    <row r="18" s="2" customFormat="1" ht="15" customHeight="1" spans="2:3">
      <c r="B18" s="54" t="s">
        <v>42</v>
      </c>
      <c r="C18" s="150">
        <f>'Titulares AF N (9)'!I18-'Titulares AF N (9)'!C18</f>
        <v>96</v>
      </c>
    </row>
    <row r="19" ht="15" customHeight="1" spans="2:3">
      <c r="B19" s="54" t="s">
        <v>43</v>
      </c>
      <c r="C19" s="150">
        <f>'Titulares AF N (9)'!I19-'Titulares AF N (9)'!C19</f>
        <v>245</v>
      </c>
    </row>
    <row r="20" ht="15" customHeight="1" spans="2:3">
      <c r="B20" s="54" t="s">
        <v>44</v>
      </c>
      <c r="C20" s="150">
        <f>'Titulares AF N (9)'!I20-'Titulares AF N (9)'!C20</f>
        <v>90</v>
      </c>
    </row>
    <row r="21" ht="15" customHeight="1" spans="2:3">
      <c r="B21" s="54" t="s">
        <v>45</v>
      </c>
      <c r="C21" s="150">
        <f>'Titulares AF N (9)'!I21-'Titulares AF N (9)'!C21</f>
        <v>53</v>
      </c>
    </row>
    <row r="22" ht="15" customHeight="1" spans="2:3">
      <c r="B22" s="54" t="s">
        <v>46</v>
      </c>
      <c r="C22" s="150">
        <f>'Titulares AF N (9)'!I22-'Titulares AF N (9)'!C22</f>
        <v>54</v>
      </c>
    </row>
    <row r="23" ht="15" customHeight="1" spans="2:3">
      <c r="B23" s="54" t="s">
        <v>47</v>
      </c>
      <c r="C23" s="150">
        <f>'Titulares AF N (9)'!I23-'Titulares AF N (9)'!C23</f>
        <v>175</v>
      </c>
    </row>
    <row r="24" ht="15" customHeight="1" spans="2:3">
      <c r="B24" s="54" t="s">
        <v>48</v>
      </c>
      <c r="C24" s="150">
        <f>'Titulares AF N (9)'!I24-'Titulares AF N (9)'!C24</f>
        <v>124</v>
      </c>
    </row>
    <row r="25" ht="15" customHeight="1" spans="2:3">
      <c r="B25" s="54" t="s">
        <v>49</v>
      </c>
      <c r="C25" s="150">
        <f>'Titulares AF N (9)'!I25-'Titulares AF N (9)'!C25</f>
        <v>88</v>
      </c>
    </row>
    <row r="26" ht="15" customHeight="1" spans="2:3">
      <c r="B26" s="54" t="s">
        <v>50</v>
      </c>
      <c r="C26" s="150">
        <f>'Titulares AF N (9)'!I26-'Titulares AF N (9)'!C26</f>
        <v>107</v>
      </c>
    </row>
    <row r="27" ht="15" customHeight="1" spans="2:3">
      <c r="B27" s="54" t="s">
        <v>51</v>
      </c>
      <c r="C27" s="150">
        <f>'Titulares AF N (9)'!I27-'Titulares AF N (9)'!C27</f>
        <v>111</v>
      </c>
    </row>
    <row r="28" ht="15" customHeight="1" spans="2:3">
      <c r="B28" s="54" t="s">
        <v>52</v>
      </c>
      <c r="C28" s="150">
        <f>'Titulares AF N (9)'!I28-'Titulares AF N (9)'!C28</f>
        <v>239</v>
      </c>
    </row>
    <row r="29" ht="15" customHeight="1" spans="2:3">
      <c r="B29" s="54" t="s">
        <v>53</v>
      </c>
      <c r="C29" s="150">
        <f>'Titulares AF N (9)'!I29-'Titulares AF N (9)'!C29</f>
        <v>241</v>
      </c>
    </row>
    <row r="30" ht="15" customHeight="1" spans="2:3">
      <c r="B30" s="54" t="s">
        <v>54</v>
      </c>
      <c r="C30" s="150">
        <f>'Titulares AF N (9)'!I30-'Titulares AF N (9)'!C30</f>
        <v>62</v>
      </c>
    </row>
    <row r="31" ht="15" customHeight="1" spans="2:3">
      <c r="B31" s="54" t="s">
        <v>55</v>
      </c>
      <c r="C31" s="150">
        <f>'Titulares AF N (9)'!I31-'Titulares AF N (9)'!C31</f>
        <v>229</v>
      </c>
    </row>
    <row r="32" ht="15" customHeight="1" spans="2:3">
      <c r="B32" s="54" t="s">
        <v>56</v>
      </c>
      <c r="C32" s="150">
        <f>'Titulares AF N (9)'!I32-'Titulares AF N (9)'!C32</f>
        <v>54</v>
      </c>
    </row>
    <row r="33" ht="15" customHeight="1" spans="2:3">
      <c r="B33" s="54" t="s">
        <v>57</v>
      </c>
      <c r="C33" s="150">
        <f>'Titulares AF N (9)'!I33-'Titulares AF N (9)'!C33</f>
        <v>153</v>
      </c>
    </row>
    <row r="34" ht="15" customHeight="1" spans="2:3">
      <c r="B34" s="54" t="s">
        <v>58</v>
      </c>
      <c r="C34" s="150">
        <f>'Titulares AF N (9)'!I34-'Titulares AF N (9)'!C34</f>
        <v>141</v>
      </c>
    </row>
    <row r="35" ht="15" customHeight="1" spans="2:3">
      <c r="B35" s="54" t="s">
        <v>59</v>
      </c>
      <c r="C35" s="150">
        <f>'Titulares AF N (9)'!I35-'Titulares AF N (9)'!C35</f>
        <v>78</v>
      </c>
    </row>
    <row r="36" ht="15" customHeight="1" spans="2:3">
      <c r="B36" s="54" t="s">
        <v>60</v>
      </c>
      <c r="C36" s="150">
        <f>'Titulares AF N (9)'!I36-'Titulares AF N (9)'!C36</f>
        <v>62</v>
      </c>
    </row>
    <row r="37" ht="15" customHeight="1" spans="2:3">
      <c r="B37" s="135" t="s">
        <v>61</v>
      </c>
      <c r="C37" s="150">
        <f>'Titulares AF N (9)'!I37-'Titulares AF N (9)'!C37</f>
        <v>151</v>
      </c>
    </row>
    <row r="38" ht="15" customHeight="1" spans="2:3">
      <c r="B38" s="135" t="s">
        <v>62</v>
      </c>
      <c r="C38" s="150">
        <f>'Titulares AF N (9)'!I38-'Titulares AF N (9)'!C38</f>
        <v>54</v>
      </c>
    </row>
    <row r="39" ht="15" customHeight="1" spans="2:3">
      <c r="B39" s="152" t="s">
        <v>63</v>
      </c>
      <c r="C39" s="151">
        <f>'Titulares AF N (9)'!I39-'Titulares AF N (9)'!C39</f>
        <v>-17</v>
      </c>
    </row>
  </sheetData>
  <mergeCells count="1">
    <mergeCell ref="C9:C10"/>
  </mergeCells>
  <pageMargins left="0.7" right="0.7" top="0.75" bottom="0.75" header="0.3" footer="0.3"/>
  <pageSetup paperSize="1"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76</v>
      </c>
    </row>
    <row r="6" s="1" customFormat="1" ht="12" customHeight="1" spans="1:2">
      <c r="A6" s="4"/>
      <c r="B6" s="6" t="s">
        <v>35</v>
      </c>
    </row>
    <row r="7" s="1" customFormat="1" ht="16.5" customHeight="1"/>
    <row r="8" s="1" customFormat="1" ht="50.25" customHeight="1" spans="2:3">
      <c r="B8" s="7"/>
      <c r="C8" s="8" t="s">
        <v>80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(9)'!I11-'Titulares AF N (9)'!C11)/'Titulares AF N (9)'!C11</f>
        <v>0.0265623122048934</v>
      </c>
      <c r="D11" s="169"/>
    </row>
    <row r="12" s="1" customFormat="1" ht="14.25" customHeight="1" spans="2:3">
      <c r="B12" s="15" t="str">
        <f>[1]Q3.3.!A13</f>
        <v>Área Metropolitana de Lisboa</v>
      </c>
      <c r="C12" s="81">
        <f>('Titulares AF N (9)'!I12-'Titulares AF N (9)'!C12)/'Titulares AF N (9)'!C12</f>
        <v>0.0447580692231366</v>
      </c>
    </row>
    <row r="13" s="1" customFormat="1" ht="14.25" customHeight="1" spans="2:3">
      <c r="B13" s="15" t="str">
        <f>[1]Q3.3.!A14</f>
        <v>Distrito de Lisboa</v>
      </c>
      <c r="C13" s="81">
        <f>('Titulares AF N (9)'!I13-'Titulares AF N (9)'!C13)/'Titulares AF N (9)'!C13</f>
        <v>0.0434642776428865</v>
      </c>
    </row>
    <row r="14" s="1" customFormat="1" ht="14.25" customHeight="1" spans="2:3">
      <c r="B14" s="15" t="str">
        <f>[1]Q3.3.!A15</f>
        <v>Concelho de Lisboa</v>
      </c>
      <c r="C14" s="90">
        <f>('Titulares AF N (9)'!I14-'Titulares AF N (9)'!C14)/'Titulares AF N (9)'!C14</f>
        <v>0.0438056334593342</v>
      </c>
    </row>
    <row r="15" s="2" customFormat="1" ht="15" customHeight="1" spans="2:3">
      <c r="B15" s="54" t="str">
        <f>'Ev. Titulare AF 1º-4ºtrim. (9)'!B15</f>
        <v>Ajuda</v>
      </c>
      <c r="C15" s="81">
        <f>('Titulares AF N (9)'!I15-'Titulares AF N (9)'!C15)/'Titulares AF N (9)'!C15</f>
        <v>0.0397350993377483</v>
      </c>
    </row>
    <row r="16" s="2" customFormat="1" ht="15" customHeight="1" spans="2:3">
      <c r="B16" s="54" t="str">
        <f>'Ev. Titulare AF 1º-4ºtrim. (9)'!B16</f>
        <v>Alcântara</v>
      </c>
      <c r="C16" s="81">
        <f>('Titulares AF N (9)'!I16-'Titulares AF N (9)'!C16)/'Titulares AF N (9)'!C16</f>
        <v>0.0536986301369863</v>
      </c>
    </row>
    <row r="17" s="2" customFormat="1" ht="15" customHeight="1" spans="2:3">
      <c r="B17" s="54" t="str">
        <f>'Ev. Titulare AF 1º-4ºtrim. (9)'!B17</f>
        <v>Alvalade</v>
      </c>
      <c r="C17" s="81">
        <f>('Titulares AF N (9)'!I17-'Titulares AF N (9)'!C17)/'Titulares AF N (9)'!C17</f>
        <v>0.0322906155398587</v>
      </c>
    </row>
    <row r="18" s="2" customFormat="1" ht="15" customHeight="1" spans="2:3">
      <c r="B18" s="54" t="str">
        <f>'Ev. Titulare AF 1º-4ºtrim. (9)'!B18</f>
        <v>Areeiro</v>
      </c>
      <c r="C18" s="81">
        <f>('Titulares AF N (9)'!I18-'Titulares AF N (9)'!C18)/'Titulares AF N (9)'!C18</f>
        <v>0.0417754569190601</v>
      </c>
    </row>
    <row r="19" ht="15" customHeight="1" spans="2:3">
      <c r="B19" s="54" t="str">
        <f>'Ev. Titulare AF 1º-4ºtrim. (9)'!B19</f>
        <v>Arroios</v>
      </c>
      <c r="C19" s="81">
        <f>('Titulares AF N (9)'!I19-'Titulares AF N (9)'!C19)/'Titulares AF N (9)'!C19</f>
        <v>0.0675117112152108</v>
      </c>
    </row>
    <row r="20" ht="15" customHeight="1" spans="2:3">
      <c r="B20" s="54" t="str">
        <f>'Ev. Titulare AF 1º-4ºtrim. (9)'!B20</f>
        <v>Avenidas Novas</v>
      </c>
      <c r="C20" s="81">
        <f>('Titulares AF N (9)'!I20-'Titulares AF N (9)'!C20)/'Titulares AF N (9)'!C20</f>
        <v>0.0407978241160471</v>
      </c>
    </row>
    <row r="21" ht="15" customHeight="1" spans="2:3">
      <c r="B21" s="54" t="str">
        <f>'Ev. Titulare AF 1º-4ºtrim. (9)'!B21</f>
        <v>Beato</v>
      </c>
      <c r="C21" s="81">
        <f>('Titulares AF N (9)'!I21-'Titulares AF N (9)'!C21)/'Titulares AF N (9)'!C21</f>
        <v>0.0296254891000559</v>
      </c>
    </row>
    <row r="22" ht="15" customHeight="1" spans="2:3">
      <c r="B22" s="54" t="str">
        <f>'Ev. Titulare AF 1º-4ºtrim. (9)'!B22</f>
        <v>Belém</v>
      </c>
      <c r="C22" s="81">
        <f>('Titulares AF N (9)'!I22-'Titulares AF N (9)'!C22)/'Titulares AF N (9)'!C22</f>
        <v>0.0297520661157025</v>
      </c>
    </row>
    <row r="23" ht="15" customHeight="1" spans="2:3">
      <c r="B23" s="54" t="str">
        <f>'Ev. Titulare AF 1º-4ºtrim. (9)'!B23</f>
        <v>Benfica</v>
      </c>
      <c r="C23" s="81">
        <f>('Titulares AF N (9)'!I23-'Titulares AF N (9)'!C23)/'Titulares AF N (9)'!C23</f>
        <v>0.0413418379399953</v>
      </c>
    </row>
    <row r="24" ht="15" customHeight="1" spans="2:3">
      <c r="B24" s="54" t="str">
        <f>'Ev. Titulare AF 1º-4ºtrim. (9)'!B24</f>
        <v>Campo de Ourique</v>
      </c>
      <c r="C24" s="81">
        <f>('Titulares AF N (9)'!I24-'Titulares AF N (9)'!C24)/'Titulares AF N (9)'!C24</f>
        <v>0.0512185047501033</v>
      </c>
    </row>
    <row r="25" ht="15" customHeight="1" spans="2:3">
      <c r="B25" s="54" t="str">
        <f>'Ev. Titulare AF 1º-4ºtrim. (9)'!B25</f>
        <v>Campolide</v>
      </c>
      <c r="C25" s="81">
        <f>('Titulares AF N (9)'!I25-'Titulares AF N (9)'!C25)/'Titulares AF N (9)'!C25</f>
        <v>0.0485919381557151</v>
      </c>
    </row>
    <row r="26" ht="15" customHeight="1" spans="2:3">
      <c r="B26" s="54" t="str">
        <f>'Ev. Titulare AF 1º-4ºtrim. (9)'!B26</f>
        <v>Carnide</v>
      </c>
      <c r="C26" s="81">
        <f>('Titulares AF N (9)'!I26-'Titulares AF N (9)'!C26)/'Titulares AF N (9)'!C26</f>
        <v>0.0415050426687355</v>
      </c>
    </row>
    <row r="27" ht="15" customHeight="1" spans="2:3">
      <c r="B27" s="54" t="str">
        <f>'Ev. Titulare AF 1º-4ºtrim. (9)'!B27</f>
        <v>Estrela</v>
      </c>
      <c r="C27" s="81">
        <f>('Titulares AF N (9)'!I27-'Titulares AF N (9)'!C27)/'Titulares AF N (9)'!C27</f>
        <v>0.0554445554445554</v>
      </c>
    </row>
    <row r="28" ht="15" customHeight="1" spans="2:3">
      <c r="B28" s="54" t="str">
        <f>'Ev. Titulare AF 1º-4ºtrim. (9)'!B28</f>
        <v>Lumiar</v>
      </c>
      <c r="C28" s="81">
        <f>('Titulares AF N (9)'!I28-'Titulares AF N (9)'!C28)/'Titulares AF N (9)'!C28</f>
        <v>0.050104821802935</v>
      </c>
    </row>
    <row r="29" ht="15" customHeight="1" spans="2:3">
      <c r="B29" s="54" t="str">
        <f>'Ev. Titulare AF 1º-4ºtrim. (9)'!B29</f>
        <v>Marvila</v>
      </c>
      <c r="C29" s="81">
        <f>('Titulares AF N (9)'!I29-'Titulares AF N (9)'!C29)/'Titulares AF N (9)'!C29</f>
        <v>0.0357195790721802</v>
      </c>
    </row>
    <row r="30" ht="15" customHeight="1" spans="2:3">
      <c r="B30" s="54" t="str">
        <f>'Ev. Titulare AF 1º-4ºtrim. (9)'!B30</f>
        <v>Misericórdia</v>
      </c>
      <c r="C30" s="81">
        <f>('Titulares AF N (9)'!I30-'Titulares AF N (9)'!C30)/'Titulares AF N (9)'!C30</f>
        <v>0.0437853107344633</v>
      </c>
    </row>
    <row r="31" ht="15" customHeight="1" spans="2:3">
      <c r="B31" s="54" t="str">
        <f>'Ev. Titulare AF 1º-4ºtrim. (9)'!B31</f>
        <v>Olivais</v>
      </c>
      <c r="C31" s="81">
        <f>('Titulares AF N (9)'!I31-'Titulares AF N (9)'!C31)/'Titulares AF N (9)'!C31</f>
        <v>0.0414104882459313</v>
      </c>
    </row>
    <row r="32" ht="15" customHeight="1" spans="2:3">
      <c r="B32" s="54" t="str">
        <f>'Ev. Titulare AF 1º-4ºtrim. (9)'!B32</f>
        <v>Parque das Nações</v>
      </c>
      <c r="C32" s="81">
        <f>('Titulares AF N (9)'!I32-'Titulares AF N (9)'!C32)/'Titulares AF N (9)'!C32</f>
        <v>0.100746268656716</v>
      </c>
    </row>
    <row r="33" ht="15" customHeight="1" spans="2:3">
      <c r="B33" s="54" t="str">
        <f>'Ev. Titulare AF 1º-4ºtrim. (9)'!B33</f>
        <v>Penha de França</v>
      </c>
      <c r="C33" s="81">
        <f>('Titulares AF N (9)'!I33-'Titulares AF N (9)'!C33)/'Titulares AF N (9)'!C33</f>
        <v>0.046831955922865</v>
      </c>
    </row>
    <row r="34" ht="15" customHeight="1" spans="2:3">
      <c r="B34" s="54" t="str">
        <f>'Ev. Titulare AF 1º-4ºtrim. (9)'!B34</f>
        <v>Santa Clara</v>
      </c>
      <c r="C34" s="81">
        <f>('Titulares AF N (9)'!I34-'Titulares AF N (9)'!C34)/'Titulares AF N (9)'!C34</f>
        <v>0.0328978068128791</v>
      </c>
    </row>
    <row r="35" ht="15" customHeight="1" spans="2:3">
      <c r="B35" s="54" t="str">
        <f>'Ev. Titulare AF 1º-4ºtrim. (9)'!B35</f>
        <v>Santa Maria Maior</v>
      </c>
      <c r="C35" s="81">
        <f>('Titulares AF N (9)'!I35-'Titulares AF N (9)'!C35)/'Titulares AF N (9)'!C35</f>
        <v>0.0513495720868993</v>
      </c>
    </row>
    <row r="36" ht="15" customHeight="1" spans="2:3">
      <c r="B36" s="54" t="str">
        <f>'Ev. Titulare AF 1º-4ºtrim. (9)'!B36</f>
        <v>Santo António</v>
      </c>
      <c r="C36" s="81">
        <f>('Titulares AF N (9)'!I36-'Titulares AF N (9)'!C36)/'Titulares AF N (9)'!C36</f>
        <v>0.051796157059315</v>
      </c>
    </row>
    <row r="37" ht="15" customHeight="1" spans="2:3">
      <c r="B37" s="54" t="str">
        <f>'Ev. Titulare AF 1º-4ºtrim. (9)'!B37</f>
        <v>São Domingos de Benfica</v>
      </c>
      <c r="C37" s="81">
        <f>('Titulares AF N (9)'!I37-'Titulares AF N (9)'!C37)/'Titulares AF N (9)'!C37</f>
        <v>0.0579209819716149</v>
      </c>
    </row>
    <row r="38" ht="15" customHeight="1" spans="2:3">
      <c r="B38" s="54" t="str">
        <f>'Ev. Titulare AF 1º-4ºtrim. (9)'!B38</f>
        <v>São Vicente</v>
      </c>
      <c r="C38" s="81">
        <f>('Titulares AF N (9)'!I38-'Titulares AF N (9)'!C38)/'Titulares AF N (9)'!C38</f>
        <v>0.030664395229983</v>
      </c>
    </row>
    <row r="39" ht="15" customHeight="1" spans="2:3">
      <c r="B39" s="147" t="str">
        <f>'Ev. Titulare AF 1º-4ºtrim. (9)'!B39</f>
        <v>      Desconhecida</v>
      </c>
      <c r="C39" s="90">
        <f>('Titulares AF N (9)'!I39-'Titulares AF N (9)'!C39)/'Titulares AF N (9)'!C39</f>
        <v>-0.133858267716535</v>
      </c>
    </row>
  </sheetData>
  <mergeCells count="1">
    <mergeCell ref="C9:C10"/>
  </mergeCells>
  <pageMargins left="0.7" right="0.7" top="0.75" bottom="0.75" header="0.3" footer="0.3"/>
  <pageSetup paperSize="1" orientation="portrait"/>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81</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82</v>
      </c>
      <c r="C8" s="69"/>
      <c r="D8" s="69"/>
      <c r="E8" s="69"/>
      <c r="F8" s="69"/>
      <c r="G8" s="69"/>
      <c r="H8" s="69"/>
      <c r="I8" s="69"/>
      <c r="J8" s="69"/>
      <c r="K8" s="67"/>
      <c r="L8" s="77"/>
      <c r="M8" s="77"/>
      <c r="N8" s="77"/>
    </row>
    <row r="9" spans="1:14">
      <c r="A9" s="65" t="s">
        <v>18</v>
      </c>
      <c r="B9" s="69" t="s">
        <v>83</v>
      </c>
      <c r="C9" s="69"/>
      <c r="D9" s="69"/>
      <c r="E9" s="69"/>
      <c r="F9" s="69"/>
      <c r="G9" s="69"/>
      <c r="H9" s="69"/>
      <c r="I9" s="69"/>
      <c r="J9" s="69"/>
      <c r="K9" s="67"/>
      <c r="L9" s="77"/>
      <c r="M9" s="77"/>
      <c r="N9" s="77"/>
    </row>
    <row r="10" spans="1:10">
      <c r="A10" s="65" t="s">
        <v>20</v>
      </c>
      <c r="B10" s="177" t="s">
        <v>84</v>
      </c>
      <c r="C10" s="66"/>
      <c r="D10" s="66"/>
      <c r="E10" s="131"/>
      <c r="F10" s="131"/>
      <c r="G10" s="131"/>
      <c r="H10" s="131"/>
      <c r="I10" s="131"/>
      <c r="J10" s="131"/>
    </row>
    <row r="11" spans="1:10">
      <c r="A11" s="65" t="s">
        <v>22</v>
      </c>
      <c r="B11" s="177" t="s">
        <v>85</v>
      </c>
      <c r="C11" s="66"/>
      <c r="D11" s="66"/>
      <c r="E11" s="131"/>
      <c r="F11" s="131"/>
      <c r="G11" s="131"/>
      <c r="H11" s="131"/>
      <c r="I11" s="131"/>
      <c r="J11" s="131"/>
    </row>
    <row r="12" spans="1:10">
      <c r="A12" s="65" t="s">
        <v>24</v>
      </c>
      <c r="B12" s="177" t="s">
        <v>86</v>
      </c>
      <c r="C12" s="66"/>
      <c r="D12" s="66"/>
      <c r="E12" s="131"/>
      <c r="F12" s="131"/>
      <c r="G12" s="131"/>
      <c r="H12" s="131"/>
      <c r="I12" s="131"/>
      <c r="J12" s="131"/>
    </row>
    <row r="13" spans="1:10">
      <c r="A13" s="65" t="s">
        <v>26</v>
      </c>
      <c r="B13" s="177" t="s">
        <v>87</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0)'!A1" display="Número de requerentes de Abono de Família para crianças e jovens, 2010"/>
    <hyperlink ref="B9:J9" location="'Ev. Req. AF 1º-4ºtrim. (10)'!A1" display="Evolução do número de requerentes de Abono de Família para crianças e jovens, 2010, 1ºtrim.-4º trim."/>
    <hyperlink ref="B10" location="'Ev. Req. AF 1º-4ºtrim.% (10)'!A1" display="Evolução do número de requerentes de Abono de Família para crianças e jovens, 2010, 1ºtrim.-4º trim. (%)"/>
    <hyperlink ref="B11" location="'Titulares AF N (10)'!A1" display="Número de titulares de Abono de Família para crianças e jovens, 2010"/>
    <hyperlink ref="B12" location="'Ev. Titulare AF 1º-4ºtrim.(10)'!A1" display="Evolução do número de titulares de Abono de Família para crianças e jovens, 2010, 1ºtrim.-4º trim."/>
    <hyperlink ref="B13" location="'Ev. Titulare AF1º-4ºtrim. %(10)'!A1" display="Evolução do número de titulares de Abono de Família para crianças e jovens, 2010, 1ºtrim.-4º trim. (%)"/>
  </hyperlinks>
  <pageMargins left="0.7" right="0.7" top="0.75" bottom="0.75" header="0.3" footer="0.3"/>
  <pageSetup paperSize="1" orientation="portrait"/>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I11" sqref="I11:I14"/>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82</v>
      </c>
    </row>
    <row r="6" s="1" customFormat="1" ht="12" customHeight="1" spans="1:2">
      <c r="A6" s="4"/>
      <c r="B6" s="6" t="s">
        <v>28</v>
      </c>
    </row>
    <row r="7" s="1" customFormat="1" ht="16.5" customHeight="1"/>
    <row r="8" s="1" customFormat="1" ht="33.75" customHeight="1" spans="2:9">
      <c r="B8" s="7"/>
      <c r="C8" s="8" t="s">
        <v>82</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1210300</v>
      </c>
      <c r="D11" s="120"/>
      <c r="E11" s="136">
        <v>1227745</v>
      </c>
      <c r="F11" s="120"/>
      <c r="G11" s="136">
        <v>1243336</v>
      </c>
      <c r="H11" s="127"/>
      <c r="I11" s="181">
        <v>1239209</v>
      </c>
    </row>
    <row r="12" s="1" customFormat="1" ht="14.25" customHeight="1" spans="2:9">
      <c r="B12" s="15" t="str">
        <f>[1]Q3.3.!A13</f>
        <v>Área Metropolitana de Lisboa</v>
      </c>
      <c r="C12" s="137">
        <v>296446</v>
      </c>
      <c r="D12" s="120"/>
      <c r="E12" s="137">
        <v>303059</v>
      </c>
      <c r="F12" s="120"/>
      <c r="G12" s="137">
        <v>308208</v>
      </c>
      <c r="H12" s="127"/>
      <c r="I12" s="182">
        <v>308760</v>
      </c>
    </row>
    <row r="13" s="1" customFormat="1" ht="14.25" customHeight="1" spans="2:9">
      <c r="B13" s="15" t="str">
        <f>[1]Q3.3.!A14</f>
        <v>Distrito de Lisboa</v>
      </c>
      <c r="C13" s="137">
        <v>237369</v>
      </c>
      <c r="D13" s="120"/>
      <c r="E13" s="137">
        <v>242775</v>
      </c>
      <c r="F13" s="120"/>
      <c r="G13" s="137">
        <v>246783</v>
      </c>
      <c r="H13" s="127"/>
      <c r="I13" s="182">
        <v>246990</v>
      </c>
    </row>
    <row r="14" s="1" customFormat="1" ht="14.25" customHeight="1" spans="2:9">
      <c r="B14" s="15" t="str">
        <f>[1]Q3.3.!A15</f>
        <v>Concelho de Lisboa</v>
      </c>
      <c r="C14" s="138">
        <v>48061</v>
      </c>
      <c r="D14" s="119"/>
      <c r="E14" s="138">
        <v>49070</v>
      </c>
      <c r="F14" s="119"/>
      <c r="G14" s="138">
        <v>49890</v>
      </c>
      <c r="H14" s="127"/>
      <c r="I14" s="183">
        <v>49735</v>
      </c>
    </row>
    <row r="15" s="2" customFormat="1" ht="15" customHeight="1" spans="2:9">
      <c r="B15" s="54" t="str">
        <f>[1]Q4.1!A16</f>
        <v>Ajuda</v>
      </c>
      <c r="C15" s="42">
        <v>1679</v>
      </c>
      <c r="D15" s="129"/>
      <c r="E15" s="42">
        <v>1710</v>
      </c>
      <c r="F15" s="129"/>
      <c r="G15" s="42">
        <v>1738</v>
      </c>
      <c r="H15" s="124"/>
      <c r="I15" s="42">
        <v>1733</v>
      </c>
    </row>
    <row r="16" s="2" customFormat="1" ht="15" customHeight="1" spans="2:9">
      <c r="B16" s="54" t="str">
        <f>[1]Q4.1!A17</f>
        <v>Alcântara</v>
      </c>
      <c r="C16" s="42">
        <v>1370</v>
      </c>
      <c r="D16" s="129"/>
      <c r="E16" s="42">
        <v>1400</v>
      </c>
      <c r="F16" s="129"/>
      <c r="G16" s="42">
        <v>1435</v>
      </c>
      <c r="H16" s="124"/>
      <c r="I16" s="42">
        <v>1433</v>
      </c>
    </row>
    <row r="17" s="2" customFormat="1" ht="15" customHeight="1" spans="2:9">
      <c r="B17" s="54" t="str">
        <f>[1]Q4.1!A18</f>
        <v>Alvalade</v>
      </c>
      <c r="C17" s="42">
        <v>2148</v>
      </c>
      <c r="D17" s="129"/>
      <c r="E17" s="42">
        <v>2214</v>
      </c>
      <c r="F17" s="129"/>
      <c r="G17" s="42">
        <v>2270</v>
      </c>
      <c r="H17" s="124"/>
      <c r="I17" s="42">
        <v>2254</v>
      </c>
    </row>
    <row r="18" s="2" customFormat="1" ht="15" customHeight="1" spans="2:9">
      <c r="B18" s="54" t="str">
        <f>[1]Q4.1!A19</f>
        <v>Areeiro</v>
      </c>
      <c r="C18" s="42">
        <v>1696</v>
      </c>
      <c r="D18" s="129"/>
      <c r="E18" s="42">
        <v>1735</v>
      </c>
      <c r="F18" s="129"/>
      <c r="G18" s="42">
        <v>1761</v>
      </c>
      <c r="H18" s="124"/>
      <c r="I18" s="42">
        <v>1750</v>
      </c>
    </row>
    <row r="19" ht="15" customHeight="1" spans="2:9">
      <c r="B19" s="54" t="str">
        <f>[1]Q4.1!A20</f>
        <v>Arroios</v>
      </c>
      <c r="C19" s="42">
        <v>2794</v>
      </c>
      <c r="D19" s="125"/>
      <c r="E19" s="42">
        <v>2873</v>
      </c>
      <c r="F19" s="125"/>
      <c r="G19" s="42">
        <v>2941</v>
      </c>
      <c r="H19" s="125"/>
      <c r="I19" s="42">
        <v>2929</v>
      </c>
    </row>
    <row r="20" ht="15" customHeight="1" spans="2:9">
      <c r="B20" s="54" t="str">
        <f>[1]Q4.1!A21</f>
        <v>Avenidas Novas</v>
      </c>
      <c r="C20" s="42">
        <v>1521</v>
      </c>
      <c r="D20" s="125"/>
      <c r="E20" s="42">
        <v>1554</v>
      </c>
      <c r="F20" s="125"/>
      <c r="G20" s="42">
        <v>1579</v>
      </c>
      <c r="H20" s="125"/>
      <c r="I20" s="42">
        <v>1550</v>
      </c>
    </row>
    <row r="21" ht="15" customHeight="1" spans="2:9">
      <c r="B21" s="54" t="str">
        <f>[1]Q4.1!A22</f>
        <v>Beato</v>
      </c>
      <c r="C21" s="42">
        <v>1338</v>
      </c>
      <c r="D21" s="125"/>
      <c r="E21" s="42">
        <v>1366</v>
      </c>
      <c r="F21" s="125"/>
      <c r="G21" s="42">
        <v>1387</v>
      </c>
      <c r="H21" s="125"/>
      <c r="I21" s="42">
        <v>1374</v>
      </c>
    </row>
    <row r="22" ht="15" customHeight="1" spans="2:9">
      <c r="B22" s="54" t="str">
        <f>[1]Q4.1!A23</f>
        <v>Belém</v>
      </c>
      <c r="C22" s="42">
        <v>1224</v>
      </c>
      <c r="D22" s="125"/>
      <c r="E22" s="42">
        <v>1241</v>
      </c>
      <c r="F22" s="125"/>
      <c r="G22" s="42">
        <v>1262</v>
      </c>
      <c r="H22" s="125"/>
      <c r="I22" s="42">
        <v>1257</v>
      </c>
    </row>
    <row r="23" ht="15" customHeight="1" spans="2:9">
      <c r="B23" s="54" t="str">
        <f>[1]Q4.1!A24</f>
        <v>Benfica</v>
      </c>
      <c r="C23" s="42">
        <v>3104</v>
      </c>
      <c r="D23" s="125"/>
      <c r="E23" s="42">
        <v>3173</v>
      </c>
      <c r="F23" s="125"/>
      <c r="G23" s="42">
        <v>3220</v>
      </c>
      <c r="H23" s="125"/>
      <c r="I23" s="42">
        <v>3224</v>
      </c>
    </row>
    <row r="24" ht="15" customHeight="1" spans="2:9">
      <c r="B24" s="54" t="str">
        <f>[1]Q4.1!A25</f>
        <v>Campo de Ourique</v>
      </c>
      <c r="C24" s="42">
        <v>1777</v>
      </c>
      <c r="D24" s="125"/>
      <c r="E24" s="42">
        <v>1814</v>
      </c>
      <c r="F24" s="125"/>
      <c r="G24" s="42">
        <v>1848</v>
      </c>
      <c r="H24" s="125"/>
      <c r="I24" s="42">
        <v>1836</v>
      </c>
    </row>
    <row r="25" ht="15" customHeight="1" spans="2:9">
      <c r="B25" s="54" t="str">
        <f>[1]Q4.1!A26</f>
        <v>Campolide</v>
      </c>
      <c r="C25" s="42">
        <v>1336</v>
      </c>
      <c r="D25" s="125"/>
      <c r="E25" s="42">
        <v>1363</v>
      </c>
      <c r="F25" s="125"/>
      <c r="G25" s="42">
        <v>1375</v>
      </c>
      <c r="H25" s="125"/>
      <c r="I25" s="42">
        <v>1368</v>
      </c>
    </row>
    <row r="26" ht="15" customHeight="1" spans="2:9">
      <c r="B26" s="54" t="str">
        <f>[1]Q4.1!A27</f>
        <v>Carnide</v>
      </c>
      <c r="C26" s="42">
        <v>1837</v>
      </c>
      <c r="D26" s="125"/>
      <c r="E26" s="42">
        <v>1859</v>
      </c>
      <c r="F26" s="125"/>
      <c r="G26" s="42">
        <v>1880</v>
      </c>
      <c r="H26" s="125"/>
      <c r="I26" s="42">
        <v>1874</v>
      </c>
    </row>
    <row r="27" ht="15" customHeight="1" spans="2:9">
      <c r="B27" s="54" t="str">
        <f>[1]Q4.1!A28</f>
        <v>Estrela</v>
      </c>
      <c r="C27" s="42">
        <v>1453</v>
      </c>
      <c r="D27" s="125"/>
      <c r="E27" s="42">
        <v>1495</v>
      </c>
      <c r="F27" s="125"/>
      <c r="G27" s="42">
        <v>1519</v>
      </c>
      <c r="H27" s="125"/>
      <c r="I27" s="42">
        <v>1520</v>
      </c>
    </row>
    <row r="28" ht="15" customHeight="1" spans="2:9">
      <c r="B28" s="54" t="str">
        <f>[1]Q4.1!A29</f>
        <v>Lumiar</v>
      </c>
      <c r="C28" s="42">
        <v>3343</v>
      </c>
      <c r="D28" s="125"/>
      <c r="E28" s="42">
        <v>3408</v>
      </c>
      <c r="F28" s="125"/>
      <c r="G28" s="42">
        <v>3460</v>
      </c>
      <c r="H28" s="125"/>
      <c r="I28" s="42">
        <v>3464</v>
      </c>
    </row>
    <row r="29" ht="15" customHeight="1" spans="2:9">
      <c r="B29" s="54" t="str">
        <f>[1]Q4.1!A30</f>
        <v>Marvila</v>
      </c>
      <c r="C29" s="42">
        <v>4852</v>
      </c>
      <c r="D29" s="125"/>
      <c r="E29" s="42">
        <v>4928</v>
      </c>
      <c r="F29" s="125"/>
      <c r="G29" s="42">
        <v>4976</v>
      </c>
      <c r="H29" s="125"/>
      <c r="I29" s="42">
        <v>4973</v>
      </c>
    </row>
    <row r="30" ht="15" customHeight="1" spans="2:9">
      <c r="B30" s="54" t="str">
        <f>[1]Q4.1!A31</f>
        <v>Misericórdia</v>
      </c>
      <c r="C30" s="42">
        <v>1063</v>
      </c>
      <c r="D30" s="125"/>
      <c r="E30" s="42">
        <v>1086</v>
      </c>
      <c r="F30" s="125"/>
      <c r="G30" s="42">
        <v>1114</v>
      </c>
      <c r="H30" s="125"/>
      <c r="I30" s="42">
        <v>1099</v>
      </c>
    </row>
    <row r="31" ht="15" customHeight="1" spans="2:9">
      <c r="B31" s="54" t="str">
        <f>[1]Q4.1!A32</f>
        <v>Olivais</v>
      </c>
      <c r="C31" s="42">
        <v>4032</v>
      </c>
      <c r="D31" s="125"/>
      <c r="E31" s="42">
        <v>4108</v>
      </c>
      <c r="F31" s="125"/>
      <c r="G31" s="42">
        <v>4173</v>
      </c>
      <c r="H31" s="125"/>
      <c r="I31" s="42">
        <v>4162</v>
      </c>
    </row>
    <row r="32" ht="15" customHeight="1" spans="2:9">
      <c r="B32" s="54" t="str">
        <f>[1]Q4.1!A33</f>
        <v>Parque das Nações</v>
      </c>
      <c r="C32" s="42">
        <v>459</v>
      </c>
      <c r="D32" s="125"/>
      <c r="E32" s="42">
        <v>468</v>
      </c>
      <c r="F32" s="125"/>
      <c r="G32" s="42">
        <v>468</v>
      </c>
      <c r="H32" s="125"/>
      <c r="I32" s="42">
        <v>465</v>
      </c>
    </row>
    <row r="33" ht="15" customHeight="1" spans="2:9">
      <c r="B33" s="54" t="str">
        <f>[1]Q4.1!A34</f>
        <v>Penha de França</v>
      </c>
      <c r="C33" s="42">
        <v>2554</v>
      </c>
      <c r="D33" s="125"/>
      <c r="E33" s="42">
        <v>2619</v>
      </c>
      <c r="F33" s="125"/>
      <c r="G33" s="42">
        <v>2664</v>
      </c>
      <c r="H33" s="125"/>
      <c r="I33" s="42">
        <v>2672</v>
      </c>
    </row>
    <row r="34" ht="15" customHeight="1" spans="2:9">
      <c r="B34" s="135" t="str">
        <f>[1]Q4.1!A35</f>
        <v>Santa Clara</v>
      </c>
      <c r="C34" s="45">
        <v>3066</v>
      </c>
      <c r="D34" s="125"/>
      <c r="E34" s="45">
        <v>3116</v>
      </c>
      <c r="F34" s="126"/>
      <c r="G34" s="45">
        <v>3162</v>
      </c>
      <c r="H34" s="130"/>
      <c r="I34" s="45">
        <v>3163</v>
      </c>
    </row>
    <row r="35" ht="15" customHeight="1" spans="2:9">
      <c r="B35" s="135" t="str">
        <f>[1]Q4.1!A36</f>
        <v>Santa Maria Maior</v>
      </c>
      <c r="C35" s="45">
        <v>1167</v>
      </c>
      <c r="D35" s="126"/>
      <c r="E35" s="45">
        <v>1191</v>
      </c>
      <c r="F35" s="126"/>
      <c r="G35" s="45">
        <v>1215</v>
      </c>
      <c r="H35" s="104"/>
      <c r="I35" s="45">
        <v>1208</v>
      </c>
    </row>
    <row r="36" ht="15" customHeight="1" spans="2:9">
      <c r="B36" s="135" t="str">
        <f>[1]Q4.1!A37</f>
        <v>Santo António</v>
      </c>
      <c r="C36" s="45">
        <v>870</v>
      </c>
      <c r="D36" s="126"/>
      <c r="E36" s="45">
        <v>887</v>
      </c>
      <c r="F36" s="126"/>
      <c r="G36" s="45">
        <v>920</v>
      </c>
      <c r="H36" s="104"/>
      <c r="I36" s="45">
        <v>914</v>
      </c>
    </row>
    <row r="37" ht="15" customHeight="1" spans="2:9">
      <c r="B37" s="135" t="str">
        <f>[1]Q4.1!A38</f>
        <v>São Domingos de Benfica</v>
      </c>
      <c r="C37" s="45">
        <v>1958</v>
      </c>
      <c r="D37" s="126"/>
      <c r="E37" s="45">
        <v>2012</v>
      </c>
      <c r="F37" s="126"/>
      <c r="G37" s="45">
        <v>2047</v>
      </c>
      <c r="H37" s="104"/>
      <c r="I37" s="45">
        <v>2034</v>
      </c>
    </row>
    <row r="38" ht="15" customHeight="1" spans="2:9">
      <c r="B38" s="135" t="str">
        <f>[1]Q4.1!A39</f>
        <v>São Vicente</v>
      </c>
      <c r="C38" s="45">
        <v>1352</v>
      </c>
      <c r="D38" s="126"/>
      <c r="E38" s="45">
        <v>1385</v>
      </c>
      <c r="F38" s="126"/>
      <c r="G38" s="45">
        <v>1412</v>
      </c>
      <c r="H38" s="104"/>
      <c r="I38" s="45">
        <v>1418</v>
      </c>
    </row>
    <row r="39" ht="15" customHeight="1" spans="2:9">
      <c r="B39" s="157" t="s">
        <v>34</v>
      </c>
      <c r="C39" s="161">
        <v>68</v>
      </c>
      <c r="D39" s="162"/>
      <c r="E39" s="161">
        <v>65</v>
      </c>
      <c r="F39" s="162"/>
      <c r="G39" s="161">
        <v>64</v>
      </c>
      <c r="H39" s="163"/>
      <c r="I39" s="161">
        <v>61</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83</v>
      </c>
    </row>
    <row r="6" s="1" customFormat="1" ht="12" customHeight="1" spans="1:2">
      <c r="A6" s="4"/>
      <c r="B6" s="6" t="s">
        <v>35</v>
      </c>
    </row>
    <row r="7" s="1" customFormat="1" ht="16.5" customHeight="1"/>
    <row r="8" s="1" customFormat="1" ht="50.25" customHeight="1" spans="2:3">
      <c r="B8" s="7"/>
      <c r="C8" s="8" t="s">
        <v>88</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(10)'!I11-'Requerentes AF N (10)'!C11</f>
        <v>28909</v>
      </c>
      <c r="D11" s="14"/>
    </row>
    <row r="12" s="1" customFormat="1" ht="14.25" customHeight="1" spans="2:3">
      <c r="B12" s="15" t="str">
        <f>[1]Q3.3.!A13</f>
        <v>Área Metropolitana de Lisboa</v>
      </c>
      <c r="C12" s="87">
        <f>'Requerentes AF N (10)'!I12-'Requerentes AF N (10)'!C12</f>
        <v>12314</v>
      </c>
    </row>
    <row r="13" s="1" customFormat="1" ht="14.25" customHeight="1" spans="2:3">
      <c r="B13" s="15" t="str">
        <f>[1]Q3.3.!A14</f>
        <v>Distrito de Lisboa</v>
      </c>
      <c r="C13" s="87">
        <f>'Requerentes AF N (10)'!I13-'Requerentes AF N (10)'!C13</f>
        <v>9621</v>
      </c>
    </row>
    <row r="14" s="1" customFormat="1" ht="14.25" customHeight="1" spans="2:3">
      <c r="B14" s="15" t="str">
        <f>[1]Q3.3.!A15</f>
        <v>Concelho de Lisboa</v>
      </c>
      <c r="C14" s="89">
        <f>'Requerentes AF N (10)'!I14-'Requerentes AF N (10)'!C14</f>
        <v>1674</v>
      </c>
    </row>
    <row r="15" s="2" customFormat="1" ht="15" customHeight="1" spans="2:3">
      <c r="B15" s="18" t="s">
        <v>39</v>
      </c>
      <c r="C15" s="86">
        <f>'Requerentes AF N (10)'!I15-'Requerentes AF N (10)'!C15</f>
        <v>54</v>
      </c>
    </row>
    <row r="16" s="2" customFormat="1" ht="15" customHeight="1" spans="2:3">
      <c r="B16" s="18" t="s">
        <v>40</v>
      </c>
      <c r="C16" s="87">
        <f>'Requerentes AF N (10)'!I16-'Requerentes AF N (10)'!C16</f>
        <v>63</v>
      </c>
    </row>
    <row r="17" s="2" customFormat="1" ht="15" customHeight="1" spans="2:3">
      <c r="B17" s="18" t="s">
        <v>41</v>
      </c>
      <c r="C17" s="87">
        <f>'Requerentes AF N (10)'!I17-'Requerentes AF N (10)'!C17</f>
        <v>106</v>
      </c>
    </row>
    <row r="18" s="2" customFormat="1" ht="15" customHeight="1" spans="2:3">
      <c r="B18" s="18" t="s">
        <v>42</v>
      </c>
      <c r="C18" s="87">
        <f>'Requerentes AF N (10)'!I18-'Requerentes AF N (10)'!C18</f>
        <v>54</v>
      </c>
    </row>
    <row r="19" ht="15" customHeight="1" spans="2:3">
      <c r="B19" s="18" t="s">
        <v>43</v>
      </c>
      <c r="C19" s="87">
        <f>'Requerentes AF N (10)'!I19-'Requerentes AF N (10)'!C19</f>
        <v>135</v>
      </c>
    </row>
    <row r="20" ht="15" customHeight="1" spans="2:3">
      <c r="B20" s="18" t="s">
        <v>44</v>
      </c>
      <c r="C20" s="87">
        <f>'Requerentes AF N (10)'!I20-'Requerentes AF N (10)'!C20</f>
        <v>29</v>
      </c>
    </row>
    <row r="21" ht="15" customHeight="1" spans="2:3">
      <c r="B21" s="18" t="s">
        <v>45</v>
      </c>
      <c r="C21" s="87">
        <f>'Requerentes AF N (10)'!I21-'Requerentes AF N (10)'!C21</f>
        <v>36</v>
      </c>
    </row>
    <row r="22" ht="15" customHeight="1" spans="2:3">
      <c r="B22" s="18" t="s">
        <v>46</v>
      </c>
      <c r="C22" s="87">
        <f>'Requerentes AF N (10)'!I22-'Requerentes AF N (10)'!C22</f>
        <v>33</v>
      </c>
    </row>
    <row r="23" ht="15" customHeight="1" spans="2:3">
      <c r="B23" s="18" t="s">
        <v>47</v>
      </c>
      <c r="C23" s="87">
        <f>'Requerentes AF N (10)'!I23-'Requerentes AF N (10)'!C23</f>
        <v>120</v>
      </c>
    </row>
    <row r="24" ht="15" customHeight="1" spans="2:3">
      <c r="B24" s="18" t="s">
        <v>48</v>
      </c>
      <c r="C24" s="87">
        <f>'Requerentes AF N (10)'!I24-'Requerentes AF N (10)'!C24</f>
        <v>59</v>
      </c>
    </row>
    <row r="25" ht="15" customHeight="1" spans="2:3">
      <c r="B25" s="18" t="s">
        <v>49</v>
      </c>
      <c r="C25" s="87">
        <f>'Requerentes AF N (10)'!I25-'Requerentes AF N (10)'!C25</f>
        <v>32</v>
      </c>
    </row>
    <row r="26" ht="15" customHeight="1" spans="2:3">
      <c r="B26" s="18" t="s">
        <v>50</v>
      </c>
      <c r="C26" s="87">
        <f>'Requerentes AF N (10)'!I26-'Requerentes AF N (10)'!C26</f>
        <v>37</v>
      </c>
    </row>
    <row r="27" ht="15" customHeight="1" spans="2:3">
      <c r="B27" s="18" t="s">
        <v>51</v>
      </c>
      <c r="C27" s="87">
        <f>'Requerentes AF N (10)'!I27-'Requerentes AF N (10)'!C27</f>
        <v>67</v>
      </c>
    </row>
    <row r="28" ht="15" customHeight="1" spans="2:3">
      <c r="B28" s="18" t="s">
        <v>52</v>
      </c>
      <c r="C28" s="87">
        <f>'Requerentes AF N (10)'!I28-'Requerentes AF N (10)'!C28</f>
        <v>121</v>
      </c>
    </row>
    <row r="29" ht="15" customHeight="1" spans="2:3">
      <c r="B29" s="18" t="s">
        <v>53</v>
      </c>
      <c r="C29" s="87">
        <f>'Requerentes AF N (10)'!I29-'Requerentes AF N (10)'!C29</f>
        <v>121</v>
      </c>
    </row>
    <row r="30" ht="15" customHeight="1" spans="2:3">
      <c r="B30" s="18" t="s">
        <v>54</v>
      </c>
      <c r="C30" s="87">
        <f>'Requerentes AF N (10)'!I30-'Requerentes AF N (10)'!C30</f>
        <v>36</v>
      </c>
    </row>
    <row r="31" ht="15" customHeight="1" spans="2:3">
      <c r="B31" s="18" t="s">
        <v>55</v>
      </c>
      <c r="C31" s="87">
        <f>'Requerentes AF N (10)'!I31-'Requerentes AF N (10)'!C31</f>
        <v>130</v>
      </c>
    </row>
    <row r="32" ht="15" customHeight="1" spans="2:3">
      <c r="B32" s="18" t="s">
        <v>56</v>
      </c>
      <c r="C32" s="87">
        <f>'Requerentes AF N (10)'!I32-'Requerentes AF N (10)'!C32</f>
        <v>6</v>
      </c>
    </row>
    <row r="33" ht="15" customHeight="1" spans="2:3">
      <c r="B33" s="18" t="s">
        <v>57</v>
      </c>
      <c r="C33" s="87">
        <f>'Requerentes AF N (10)'!I33-'Requerentes AF N (10)'!C33</f>
        <v>118</v>
      </c>
    </row>
    <row r="34" ht="15" customHeight="1" spans="2:3">
      <c r="B34" s="18" t="s">
        <v>58</v>
      </c>
      <c r="C34" s="87">
        <f>'Requerentes AF N (10)'!I34-'Requerentes AF N (10)'!C34</f>
        <v>97</v>
      </c>
    </row>
    <row r="35" ht="15" customHeight="1" spans="2:3">
      <c r="B35" s="18" t="s">
        <v>59</v>
      </c>
      <c r="C35" s="87">
        <f>'Requerentes AF N (10)'!I35-'Requerentes AF N (10)'!C35</f>
        <v>41</v>
      </c>
    </row>
    <row r="36" ht="15" customHeight="1" spans="2:3">
      <c r="B36" s="18" t="s">
        <v>60</v>
      </c>
      <c r="C36" s="87">
        <f>'Requerentes AF N (10)'!I36-'Requerentes AF N (10)'!C36</f>
        <v>44</v>
      </c>
    </row>
    <row r="37" ht="15" customHeight="1" spans="2:3">
      <c r="B37" s="18" t="s">
        <v>61</v>
      </c>
      <c r="C37" s="87">
        <f>'Requerentes AF N (10)'!I37-'Requerentes AF N (10)'!C37</f>
        <v>76</v>
      </c>
    </row>
    <row r="38" ht="15" customHeight="1" spans="2:3">
      <c r="B38" s="18" t="s">
        <v>62</v>
      </c>
      <c r="C38" s="87">
        <f>'Requerentes AF N (10)'!I38-'Requerentes AF N (10)'!C38</f>
        <v>66</v>
      </c>
    </row>
    <row r="39" ht="15" customHeight="1" spans="2:3">
      <c r="B39" s="176" t="s">
        <v>63</v>
      </c>
      <c r="C39" s="89">
        <f>'Requerentes AF N (10)'!I39-'Requerentes AF N (10)'!C39</f>
        <v>-7</v>
      </c>
    </row>
  </sheetData>
  <mergeCells count="1">
    <mergeCell ref="C9:C10"/>
  </mergeCells>
  <pageMargins left="0.7" right="0.7" top="0.75" bottom="0.75" header="0.3" footer="0.3"/>
  <pageSetup paperSize="1"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7:M66"/>
  <sheetViews>
    <sheetView showRowColHeaders="0" workbookViewId="0">
      <selection activeCell="B24" sqref="B24"/>
    </sheetView>
  </sheetViews>
  <sheetFormatPr defaultColWidth="9" defaultRowHeight="12"/>
  <cols>
    <col min="1" max="1" width="9.14285714285714" style="185"/>
    <col min="2" max="2" width="41.7142857142857" style="185" customWidth="1"/>
    <col min="3" max="3" width="115" style="186" customWidth="1"/>
    <col min="4" max="4" width="9.14285714285714" style="187"/>
    <col min="5" max="5" width="25.2857142857143" style="187" customWidth="1"/>
    <col min="6" max="6" width="131.857142857143" style="185" customWidth="1"/>
    <col min="7" max="10" width="9.14285714285714" style="185"/>
    <col min="11" max="11" width="11.4285714285714" style="185" customWidth="1"/>
    <col min="12" max="12" width="9.14285714285714" style="185"/>
    <col min="13" max="13" width="32.7142857142857" style="185" customWidth="1"/>
    <col min="14" max="16384" width="9.14285714285714" style="185"/>
  </cols>
  <sheetData>
    <row r="7" spans="2:2">
      <c r="B7" s="188" t="s">
        <v>6</v>
      </c>
    </row>
    <row r="8" spans="4:11">
      <c r="D8" s="186"/>
      <c r="E8" s="186"/>
      <c r="F8" s="186"/>
      <c r="G8" s="186"/>
      <c r="H8" s="186"/>
      <c r="I8" s="186"/>
      <c r="J8" s="186"/>
      <c r="K8" s="186"/>
    </row>
    <row r="9" spans="4:11">
      <c r="D9" s="186"/>
      <c r="E9" s="186"/>
      <c r="F9" s="186"/>
      <c r="G9" s="186"/>
      <c r="H9" s="186"/>
      <c r="I9" s="186"/>
      <c r="J9" s="186"/>
      <c r="K9" s="186"/>
    </row>
    <row r="10" customHeight="1" spans="2:11">
      <c r="B10" s="189" t="s">
        <v>7</v>
      </c>
      <c r="C10" s="190" t="s">
        <v>8</v>
      </c>
      <c r="D10" s="191"/>
      <c r="E10" s="191"/>
      <c r="F10" s="191"/>
      <c r="G10" s="191"/>
      <c r="H10" s="186"/>
      <c r="I10" s="186"/>
      <c r="J10" s="186"/>
      <c r="K10" s="186"/>
    </row>
    <row r="11" customHeight="1" spans="2:11">
      <c r="B11" s="189"/>
      <c r="C11" s="190"/>
      <c r="D11" s="191"/>
      <c r="E11" s="191"/>
      <c r="F11" s="191"/>
      <c r="G11" s="191"/>
      <c r="H11" s="186"/>
      <c r="I11" s="186"/>
      <c r="J11" s="186"/>
      <c r="K11" s="186"/>
    </row>
    <row r="12" customHeight="1" spans="2:11">
      <c r="B12" s="192"/>
      <c r="C12" s="184"/>
      <c r="D12" s="191"/>
      <c r="E12" s="191"/>
      <c r="F12" s="191"/>
      <c r="G12" s="191"/>
      <c r="H12" s="186"/>
      <c r="I12" s="186"/>
      <c r="J12" s="186"/>
      <c r="K12" s="186"/>
    </row>
    <row r="13" ht="150" customHeight="1" spans="2:11">
      <c r="B13" s="193" t="s">
        <v>9</v>
      </c>
      <c r="C13" s="194" t="s">
        <v>10</v>
      </c>
      <c r="D13" s="191"/>
      <c r="E13" s="191"/>
      <c r="F13" s="191"/>
      <c r="G13" s="191"/>
      <c r="H13" s="186"/>
      <c r="I13" s="186"/>
      <c r="J13" s="186"/>
      <c r="K13" s="186"/>
    </row>
    <row r="14" spans="2:11">
      <c r="B14" s="195"/>
      <c r="C14" s="184"/>
      <c r="D14" s="191"/>
      <c r="E14" s="191"/>
      <c r="F14" s="191"/>
      <c r="G14" s="191"/>
      <c r="H14" s="186"/>
      <c r="I14" s="186"/>
      <c r="J14" s="186"/>
      <c r="K14" s="186"/>
    </row>
    <row r="15" ht="99.95" customHeight="1" spans="2:11">
      <c r="B15" s="189" t="s">
        <v>11</v>
      </c>
      <c r="C15" s="191" t="s">
        <v>12</v>
      </c>
      <c r="D15" s="191"/>
      <c r="E15" s="191"/>
      <c r="F15" s="191"/>
      <c r="G15" s="191"/>
      <c r="H15" s="186"/>
      <c r="I15" s="186"/>
      <c r="J15" s="186"/>
      <c r="K15" s="186"/>
    </row>
    <row r="16" spans="2:11">
      <c r="B16" s="196"/>
      <c r="C16" s="184"/>
      <c r="D16" s="191"/>
      <c r="E16" s="191"/>
      <c r="F16" s="191"/>
      <c r="G16" s="191"/>
      <c r="H16" s="186"/>
      <c r="I16" s="186"/>
      <c r="J16" s="186"/>
      <c r="K16" s="186"/>
    </row>
    <row r="17" s="184" customFormat="1" ht="35.25" customHeight="1" spans="2:11">
      <c r="B17" s="196"/>
      <c r="D17" s="186"/>
      <c r="E17" s="186"/>
      <c r="F17" s="186"/>
      <c r="G17" s="186"/>
      <c r="H17" s="186"/>
      <c r="I17" s="186"/>
      <c r="J17" s="186"/>
      <c r="K17" s="186"/>
    </row>
    <row r="18" ht="36" customHeight="1" spans="2:11">
      <c r="B18" s="192"/>
      <c r="C18" s="194"/>
      <c r="D18" s="191"/>
      <c r="E18" s="191"/>
      <c r="F18" s="191"/>
      <c r="G18" s="191"/>
      <c r="H18" s="186"/>
      <c r="I18" s="186"/>
      <c r="J18" s="186"/>
      <c r="K18" s="186"/>
    </row>
    <row r="19" ht="15" customHeight="1" spans="2:11">
      <c r="B19" s="192"/>
      <c r="C19" s="184"/>
      <c r="D19" s="186"/>
      <c r="E19" s="186"/>
      <c r="F19" s="186"/>
      <c r="G19" s="186"/>
      <c r="H19" s="186"/>
      <c r="I19" s="186"/>
      <c r="J19" s="186"/>
      <c r="K19" s="186"/>
    </row>
    <row r="20" ht="24.95" customHeight="1" spans="2:11">
      <c r="B20" s="192"/>
      <c r="C20" s="184"/>
      <c r="D20" s="186"/>
      <c r="E20" s="186"/>
      <c r="F20" s="186"/>
      <c r="G20" s="186"/>
      <c r="H20" s="186"/>
      <c r="I20" s="186"/>
      <c r="J20" s="186"/>
      <c r="K20" s="186"/>
    </row>
    <row r="21" ht="15" customHeight="1" spans="2:11">
      <c r="B21" s="192"/>
      <c r="C21" s="184"/>
      <c r="D21" s="186"/>
      <c r="E21" s="186"/>
      <c r="F21" s="186"/>
      <c r="G21" s="186"/>
      <c r="H21" s="186"/>
      <c r="I21" s="186"/>
      <c r="J21" s="186"/>
      <c r="K21" s="186"/>
    </row>
    <row r="22" spans="2:11">
      <c r="B22" s="192"/>
      <c r="C22" s="184"/>
      <c r="D22" s="186"/>
      <c r="E22" s="186"/>
      <c r="F22" s="186"/>
      <c r="G22" s="186"/>
      <c r="H22" s="186"/>
      <c r="I22" s="186"/>
      <c r="J22" s="186"/>
      <c r="K22" s="186"/>
    </row>
    <row r="23" spans="2:11">
      <c r="B23" s="197"/>
      <c r="D23" s="186"/>
      <c r="E23" s="186"/>
      <c r="F23" s="186"/>
      <c r="G23" s="186"/>
      <c r="H23" s="186"/>
      <c r="I23" s="186"/>
      <c r="J23" s="186"/>
      <c r="K23" s="186"/>
    </row>
    <row r="24" spans="2:13">
      <c r="B24" s="198"/>
      <c r="C24" s="199"/>
      <c r="D24" s="200"/>
      <c r="E24" s="200"/>
      <c r="F24" s="186"/>
      <c r="G24" s="201"/>
      <c r="H24" s="201"/>
      <c r="I24" s="201"/>
      <c r="J24" s="201"/>
      <c r="K24" s="201"/>
      <c r="L24" s="202"/>
      <c r="M24" s="202"/>
    </row>
    <row r="25" spans="4:5">
      <c r="D25" s="202"/>
      <c r="E25" s="202"/>
    </row>
    <row r="26" spans="2:5">
      <c r="B26" s="203"/>
      <c r="C26" s="202"/>
      <c r="D26" s="202"/>
      <c r="E26" s="202"/>
    </row>
    <row r="27" spans="3:5">
      <c r="C27" s="202"/>
      <c r="D27" s="202"/>
      <c r="E27" s="202"/>
    </row>
    <row r="28" spans="2:6">
      <c r="B28" s="203"/>
      <c r="C28" s="74"/>
      <c r="D28" s="204"/>
      <c r="E28" s="204"/>
      <c r="F28" s="205"/>
    </row>
    <row r="29" spans="2:4">
      <c r="B29" s="206"/>
      <c r="D29" s="207"/>
    </row>
    <row r="30" spans="2:3">
      <c r="B30" s="206"/>
      <c r="C30" s="208"/>
    </row>
    <row r="31" spans="2:6">
      <c r="B31" s="206"/>
      <c r="C31" s="74"/>
      <c r="D31" s="204"/>
      <c r="E31" s="204"/>
      <c r="F31" s="209"/>
    </row>
    <row r="32" spans="2:2">
      <c r="B32" s="206"/>
    </row>
    <row r="33" spans="2:2">
      <c r="B33" s="210"/>
    </row>
    <row r="35" spans="2:5">
      <c r="B35" s="210"/>
      <c r="C35" s="74"/>
      <c r="D35" s="204"/>
      <c r="E35" s="204"/>
    </row>
    <row r="36" spans="2:2">
      <c r="B36" s="211"/>
    </row>
    <row r="38" spans="2:6">
      <c r="B38" s="210"/>
      <c r="C38" s="74"/>
      <c r="D38" s="204"/>
      <c r="E38" s="204"/>
      <c r="F38" s="184"/>
    </row>
    <row r="39" spans="3:3">
      <c r="C39" s="208"/>
    </row>
    <row r="40" spans="3:3">
      <c r="C40" s="208"/>
    </row>
    <row r="47" spans="2:2">
      <c r="B47" s="212"/>
    </row>
    <row r="48" spans="2:2">
      <c r="B48" s="213"/>
    </row>
    <row r="49" spans="2:2">
      <c r="B49" s="212"/>
    </row>
    <row r="51" spans="2:2">
      <c r="B51" s="210"/>
    </row>
    <row r="53" spans="2:2">
      <c r="B53" s="212"/>
    </row>
    <row r="55" spans="2:2">
      <c r="B55" s="212"/>
    </row>
    <row r="57" spans="2:2">
      <c r="B57" s="212"/>
    </row>
    <row r="59" spans="2:2">
      <c r="B59" s="214"/>
    </row>
    <row r="62" spans="2:2">
      <c r="B62" s="212"/>
    </row>
    <row r="64" spans="2:2">
      <c r="B64" s="212"/>
    </row>
    <row r="66" spans="2:2">
      <c r="B66" s="212"/>
    </row>
  </sheetData>
  <sortState ref="B6:C14">
    <sortCondition ref="B6"/>
  </sortState>
  <customSheetViews>
    <customSheetView guid="{DE376690-E965-4CEC-BFBB-B93A498D1953}">
      <selection activeCell="B6" sqref="B6"/>
      <pageMargins left="0.7" right="0.7" top="0.75" bottom="0.75" header="0.3" footer="0.3"/>
      <pageSetup paperSize="1" orientation="portrait"/>
      <headerFooter/>
    </customSheetView>
  </customSheetViews>
  <mergeCells count="10">
    <mergeCell ref="C24:E24"/>
    <mergeCell ref="F24:M24"/>
    <mergeCell ref="C28:E28"/>
    <mergeCell ref="C31:E31"/>
    <mergeCell ref="C35:E35"/>
    <mergeCell ref="C38:E38"/>
    <mergeCell ref="B10:B11"/>
    <mergeCell ref="B29:B30"/>
    <mergeCell ref="C10:C11"/>
    <mergeCell ref="C25:E27"/>
  </mergeCells>
  <pageMargins left="0.7" right="0.7" top="0.75" bottom="0.75" header="0.3" footer="0.3"/>
  <pageSetup paperSize="1" orientation="portrait"/>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84</v>
      </c>
    </row>
    <row r="6" s="1" customFormat="1" ht="12" customHeight="1" spans="1:2">
      <c r="A6" s="4"/>
      <c r="B6" s="6" t="s">
        <v>35</v>
      </c>
    </row>
    <row r="7" s="1" customFormat="1" ht="16.5" customHeight="1"/>
    <row r="8" s="1" customFormat="1" ht="50.25" customHeight="1" spans="2:3">
      <c r="B8" s="7"/>
      <c r="C8" s="8" t="s">
        <v>88</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(10)'!I11-'Requerentes AF N (10)'!C11)/'Requerentes AF N (10)'!C11</f>
        <v>0.0238858134346856</v>
      </c>
      <c r="D11" s="14"/>
    </row>
    <row r="12" s="1" customFormat="1" ht="14.25" customHeight="1" spans="2:3">
      <c r="B12" s="15" t="str">
        <f>[1]Q3.3.!A13</f>
        <v>Área Metropolitana de Lisboa</v>
      </c>
      <c r="C12" s="81">
        <f>('Requerentes AF N (10)'!I12-'Requerentes AF N (10)'!C12)/'Requerentes AF N (10)'!C12</f>
        <v>0.0415387625402266</v>
      </c>
    </row>
    <row r="13" s="1" customFormat="1" ht="14.25" customHeight="1" spans="2:3">
      <c r="B13" s="15" t="str">
        <f>[1]Q3.3.!A14</f>
        <v>Distrito de Lisboa</v>
      </c>
      <c r="C13" s="81">
        <f>('Requerentes AF N (10)'!I13-'Requerentes AF N (10)'!C13)/'Requerentes AF N (10)'!C13</f>
        <v>0.0405318301884408</v>
      </c>
    </row>
    <row r="14" s="1" customFormat="1" ht="14.25" customHeight="1" spans="2:3">
      <c r="B14" s="15" t="str">
        <f>[1]Q3.3.!A15</f>
        <v>Concelho de Lisboa</v>
      </c>
      <c r="C14" s="81">
        <f>('Requerentes AF N (10)'!I14-'Requerentes AF N (10)'!C14)/'Requerentes AF N (10)'!C14</f>
        <v>0.0348307359397432</v>
      </c>
    </row>
    <row r="15" s="2" customFormat="1" ht="15" customHeight="1" spans="2:3">
      <c r="B15" s="54" t="str">
        <f>'Ev. Req. AF 1º-4ºtrim. (10)'!B15</f>
        <v>Ajuda</v>
      </c>
      <c r="C15" s="106">
        <f>('Requerentes AF N (10)'!I15-'Requerentes AF N (10)'!C15)/'Requerentes AF N (10)'!C15</f>
        <v>0.0321620011911852</v>
      </c>
    </row>
    <row r="16" s="2" customFormat="1" ht="15" customHeight="1" spans="2:3">
      <c r="B16" s="54" t="str">
        <f>'Ev. Req. AF 1º-4ºtrim. (10)'!B16</f>
        <v>Alcântara</v>
      </c>
      <c r="C16" s="107">
        <f>('Requerentes AF N (10)'!I16-'Requerentes AF N (10)'!C16)/'Requerentes AF N (10)'!C16</f>
        <v>0.045985401459854</v>
      </c>
    </row>
    <row r="17" s="2" customFormat="1" ht="15" customHeight="1" spans="2:3">
      <c r="B17" s="54" t="str">
        <f>'Ev. Req. AF 1º-4ºtrim. (10)'!B17</f>
        <v>Alvalade</v>
      </c>
      <c r="C17" s="107">
        <f>('Requerentes AF N (10)'!I17-'Requerentes AF N (10)'!C17)/'Requerentes AF N (10)'!C17</f>
        <v>0.0493482309124767</v>
      </c>
    </row>
    <row r="18" s="2" customFormat="1" ht="15" customHeight="1" spans="2:3">
      <c r="B18" s="54" t="str">
        <f>'Ev. Req. AF 1º-4ºtrim. (10)'!B18</f>
        <v>Areeiro</v>
      </c>
      <c r="C18" s="107">
        <f>('Requerentes AF N (10)'!I18-'Requerentes AF N (10)'!C18)/'Requerentes AF N (10)'!C18</f>
        <v>0.0318396226415094</v>
      </c>
    </row>
    <row r="19" ht="15" customHeight="1" spans="2:3">
      <c r="B19" s="54" t="str">
        <f>'Ev. Req. AF 1º-4ºtrim. (10)'!B19</f>
        <v>Arroios</v>
      </c>
      <c r="C19" s="107">
        <f>('Requerentes AF N (10)'!I19-'Requerentes AF N (10)'!C19)/'Requerentes AF N (10)'!C19</f>
        <v>0.0483178239083751</v>
      </c>
    </row>
    <row r="20" ht="15" customHeight="1" spans="2:3">
      <c r="B20" s="54" t="str">
        <f>'Ev. Req. AF 1º-4ºtrim. (10)'!B20</f>
        <v>Avenidas Novas</v>
      </c>
      <c r="C20" s="107">
        <f>('Requerentes AF N (10)'!I20-'Requerentes AF N (10)'!C20)/'Requerentes AF N (10)'!C20</f>
        <v>0.0190664036817883</v>
      </c>
    </row>
    <row r="21" ht="15" customHeight="1" spans="2:3">
      <c r="B21" s="54" t="str">
        <f>'Ev. Req. AF 1º-4ºtrim. (10)'!B21</f>
        <v>Beato</v>
      </c>
      <c r="C21" s="107">
        <f>('Requerentes AF N (10)'!I21-'Requerentes AF N (10)'!C21)/'Requerentes AF N (10)'!C21</f>
        <v>0.0269058295964126</v>
      </c>
    </row>
    <row r="22" ht="15" customHeight="1" spans="2:3">
      <c r="B22" s="54" t="str">
        <f>'Ev. Req. AF 1º-4ºtrim. (10)'!B22</f>
        <v>Belém</v>
      </c>
      <c r="C22" s="107">
        <f>('Requerentes AF N (10)'!I22-'Requerentes AF N (10)'!C22)/'Requerentes AF N (10)'!C22</f>
        <v>0.0269607843137255</v>
      </c>
    </row>
    <row r="23" ht="15" customHeight="1" spans="2:3">
      <c r="B23" s="54" t="str">
        <f>'Ev. Req. AF 1º-4ºtrim. (10)'!B23</f>
        <v>Benfica</v>
      </c>
      <c r="C23" s="107">
        <f>('Requerentes AF N (10)'!I23-'Requerentes AF N (10)'!C23)/'Requerentes AF N (10)'!C23</f>
        <v>0.038659793814433</v>
      </c>
    </row>
    <row r="24" ht="15" customHeight="1" spans="2:3">
      <c r="B24" s="54" t="str">
        <f>'Ev. Req. AF 1º-4ºtrim. (10)'!B24</f>
        <v>Campo de Ourique</v>
      </c>
      <c r="C24" s="107">
        <f>('Requerentes AF N (10)'!I24-'Requerentes AF N (10)'!C24)/'Requerentes AF N (10)'!C24</f>
        <v>0.0332020258863253</v>
      </c>
    </row>
    <row r="25" ht="15" customHeight="1" spans="2:3">
      <c r="B25" s="54" t="str">
        <f>'Ev. Req. AF 1º-4ºtrim. (10)'!B25</f>
        <v>Campolide</v>
      </c>
      <c r="C25" s="107">
        <f>('Requerentes AF N (10)'!I25-'Requerentes AF N (10)'!C25)/'Requerentes AF N (10)'!C25</f>
        <v>0.0239520958083832</v>
      </c>
    </row>
    <row r="26" ht="15" customHeight="1" spans="2:3">
      <c r="B26" s="54" t="str">
        <f>'Ev. Req. AF 1º-4ºtrim. (10)'!B26</f>
        <v>Carnide</v>
      </c>
      <c r="C26" s="107">
        <f>('Requerentes AF N (10)'!I26-'Requerentes AF N (10)'!C26)/'Requerentes AF N (10)'!C26</f>
        <v>0.020141535111595</v>
      </c>
    </row>
    <row r="27" ht="15" customHeight="1" spans="2:3">
      <c r="B27" s="54" t="str">
        <f>'Ev. Req. AF 1º-4ºtrim. (10)'!B27</f>
        <v>Estrela</v>
      </c>
      <c r="C27" s="107">
        <f>('Requerentes AF N (10)'!I27-'Requerentes AF N (10)'!C27)/'Requerentes AF N (10)'!C27</f>
        <v>0.0461114934618032</v>
      </c>
    </row>
    <row r="28" ht="15" customHeight="1" spans="2:3">
      <c r="B28" s="54" t="str">
        <f>'Ev. Req. AF 1º-4ºtrim. (10)'!B28</f>
        <v>Lumiar</v>
      </c>
      <c r="C28" s="107">
        <f>('Requerentes AF N (10)'!I28-'Requerentes AF N (10)'!C28)/'Requerentes AF N (10)'!C28</f>
        <v>0.0361950344002393</v>
      </c>
    </row>
    <row r="29" ht="15" customHeight="1" spans="2:3">
      <c r="B29" s="54" t="str">
        <f>'Ev. Req. AF 1º-4ºtrim. (10)'!B29</f>
        <v>Marvila</v>
      </c>
      <c r="C29" s="107">
        <f>('Requerentes AF N (10)'!I29-'Requerentes AF N (10)'!C29)/'Requerentes AF N (10)'!C29</f>
        <v>0.0249381698268755</v>
      </c>
    </row>
    <row r="30" ht="15" customHeight="1" spans="2:3">
      <c r="B30" s="54" t="str">
        <f>'Ev. Req. AF 1º-4ºtrim. (10)'!B30</f>
        <v>Misericórdia</v>
      </c>
      <c r="C30" s="107">
        <f>('Requerentes AF N (10)'!I30-'Requerentes AF N (10)'!C30)/'Requerentes AF N (10)'!C30</f>
        <v>0.0338664158043274</v>
      </c>
    </row>
    <row r="31" ht="15" customHeight="1" spans="2:3">
      <c r="B31" s="54" t="str">
        <f>'Ev. Req. AF 1º-4ºtrim. (10)'!B31</f>
        <v>Olivais</v>
      </c>
      <c r="C31" s="107">
        <f>('Requerentes AF N (10)'!I31-'Requerentes AF N (10)'!C31)/'Requerentes AF N (10)'!C31</f>
        <v>0.0322420634920635</v>
      </c>
    </row>
    <row r="32" ht="15" customHeight="1" spans="2:3">
      <c r="B32" s="54" t="str">
        <f>'Ev. Req. AF 1º-4ºtrim. (10)'!B32</f>
        <v>Parque das Nações</v>
      </c>
      <c r="C32" s="107">
        <f>('Requerentes AF N (10)'!I32-'Requerentes AF N (10)'!C32)/'Requerentes AF N (10)'!C32</f>
        <v>0.0130718954248366</v>
      </c>
    </row>
    <row r="33" ht="15" customHeight="1" spans="2:3">
      <c r="B33" s="54" t="str">
        <f>'Ev. Req. AF 1º-4ºtrim. (10)'!B33</f>
        <v>Penha de França</v>
      </c>
      <c r="C33" s="107">
        <f>('Requerentes AF N (10)'!I33-'Requerentes AF N (10)'!C33)/'Requerentes AF N (10)'!C33</f>
        <v>0.0462020360219264</v>
      </c>
    </row>
    <row r="34" ht="15" customHeight="1" spans="2:3">
      <c r="B34" s="54" t="str">
        <f>'Ev. Req. AF 1º-4ºtrim. (10)'!B34</f>
        <v>Santa Clara</v>
      </c>
      <c r="C34" s="107">
        <f>('Requerentes AF N (10)'!I34-'Requerentes AF N (10)'!C34)/'Requerentes AF N (10)'!C34</f>
        <v>0.0316373124592303</v>
      </c>
    </row>
    <row r="35" ht="15" customHeight="1" spans="2:3">
      <c r="B35" s="54" t="str">
        <f>'Ev. Req. AF 1º-4ºtrim. (10)'!B35</f>
        <v>Santa Maria Maior</v>
      </c>
      <c r="C35" s="107">
        <f>('Requerentes AF N (10)'!I35-'Requerentes AF N (10)'!C35)/'Requerentes AF N (10)'!C35</f>
        <v>0.0351328191945159</v>
      </c>
    </row>
    <row r="36" ht="15" customHeight="1" spans="2:3">
      <c r="B36" s="54" t="str">
        <f>'Ev. Req. AF 1º-4ºtrim. (10)'!B36</f>
        <v>Santo António</v>
      </c>
      <c r="C36" s="107">
        <f>('Requerentes AF N (10)'!I36-'Requerentes AF N (10)'!C36)/'Requerentes AF N (10)'!C36</f>
        <v>0.0505747126436782</v>
      </c>
    </row>
    <row r="37" ht="15" customHeight="1" spans="2:3">
      <c r="B37" s="54" t="str">
        <f>'Ev. Req. AF 1º-4ºtrim. (10)'!B37</f>
        <v>São Domingos de Benfica</v>
      </c>
      <c r="C37" s="107">
        <f>('Requerentes AF N (10)'!I37-'Requerentes AF N (10)'!C37)/'Requerentes AF N (10)'!C37</f>
        <v>0.0388151174668029</v>
      </c>
    </row>
    <row r="38" ht="15" customHeight="1" spans="2:3">
      <c r="B38" s="54" t="str">
        <f>'Ev. Req. AF 1º-4ºtrim. (10)'!B38</f>
        <v>São Vicente</v>
      </c>
      <c r="C38" s="107">
        <f>('Requerentes AF N (10)'!I38-'Requerentes AF N (10)'!C38)/'Requerentes AF N (10)'!C38</f>
        <v>0.0488165680473373</v>
      </c>
    </row>
    <row r="39" ht="15" customHeight="1" spans="2:3">
      <c r="B39" s="156" t="str">
        <f>'Ev. Req. AF 1º-4ºtrim. (10)'!B39</f>
        <v>      Desconhecida</v>
      </c>
      <c r="C39" s="108">
        <f>('Requerentes AF N (10)'!I39-'Requerentes AF N (10)'!C39)/'Requerentes AF N (10)'!C39</f>
        <v>-0.102941176470588</v>
      </c>
    </row>
  </sheetData>
  <mergeCells count="1">
    <mergeCell ref="C9:C10"/>
  </mergeCells>
  <pageMargins left="0.7" right="0.7" top="0.75" bottom="0.75" header="0.3" footer="0.3"/>
  <pageSetup paperSize="1" orientation="portrait"/>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85</v>
      </c>
    </row>
    <row r="6" s="1" customFormat="1" ht="12" customHeight="1" spans="1:2">
      <c r="A6" s="4"/>
      <c r="B6" s="6" t="s">
        <v>66</v>
      </c>
    </row>
    <row r="7" s="1" customFormat="1" ht="16.5" customHeight="1"/>
    <row r="8" s="1" customFormat="1" ht="33.75" customHeight="1" spans="2:9">
      <c r="B8" s="7"/>
      <c r="C8" s="8" t="s">
        <v>89</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1736749</v>
      </c>
      <c r="D11" s="119"/>
      <c r="E11" s="32">
        <v>1764611</v>
      </c>
      <c r="F11" s="120"/>
      <c r="G11" s="32">
        <v>1791283</v>
      </c>
      <c r="H11" s="121"/>
      <c r="I11" s="32">
        <v>1785010</v>
      </c>
    </row>
    <row r="12" s="1" customFormat="1" ht="14.25" customHeight="1" spans="2:9">
      <c r="B12" s="15" t="str">
        <f>[1]Q3.3.!A13</f>
        <v>Área Metropolitana de Lisboa</v>
      </c>
      <c r="C12" s="179">
        <v>430303</v>
      </c>
      <c r="D12" s="119"/>
      <c r="E12" s="32">
        <v>441163</v>
      </c>
      <c r="F12" s="120"/>
      <c r="G12" s="32">
        <v>449961</v>
      </c>
      <c r="H12" s="121"/>
      <c r="I12" s="32">
        <v>450844</v>
      </c>
    </row>
    <row r="13" s="1" customFormat="1" ht="14.25" customHeight="1" spans="2:9">
      <c r="B13" s="15" t="str">
        <f>[1]Q3.3.!A14</f>
        <v>Distrito de Lisboa</v>
      </c>
      <c r="C13" s="179">
        <v>345447</v>
      </c>
      <c r="D13" s="119"/>
      <c r="E13" s="32">
        <v>354242</v>
      </c>
      <c r="F13" s="120"/>
      <c r="G13" s="32">
        <v>361108</v>
      </c>
      <c r="H13" s="121"/>
      <c r="I13" s="32">
        <v>361426</v>
      </c>
    </row>
    <row r="14" s="1" customFormat="1" ht="14.25" customHeight="1" spans="2:9">
      <c r="B14" s="15" t="str">
        <f>[1]Q3.3.!A15</f>
        <v>Concelho de Lisboa</v>
      </c>
      <c r="C14" s="180">
        <v>65374</v>
      </c>
      <c r="D14" s="119"/>
      <c r="E14" s="155">
        <v>66947</v>
      </c>
      <c r="F14" s="119"/>
      <c r="G14" s="155">
        <v>68304</v>
      </c>
      <c r="H14" s="121"/>
      <c r="I14" s="155">
        <v>68221</v>
      </c>
    </row>
    <row r="15" s="2" customFormat="1" ht="15" customHeight="1" spans="2:9">
      <c r="B15" s="54" t="str">
        <f>'Ev. Req. AF 1º-4ºtrim.% (10)'!B15</f>
        <v>Ajuda</v>
      </c>
      <c r="C15" s="141">
        <v>2257</v>
      </c>
      <c r="D15" s="129"/>
      <c r="E15" s="141">
        <v>2301</v>
      </c>
      <c r="F15" s="129"/>
      <c r="G15" s="141">
        <v>2366</v>
      </c>
      <c r="H15" s="124"/>
      <c r="I15" s="141">
        <v>2372</v>
      </c>
    </row>
    <row r="16" s="2" customFormat="1" ht="15" customHeight="1" spans="2:9">
      <c r="B16" s="54" t="str">
        <f>'Ev. Req. AF 1º-4ºtrim.% (10)'!B16</f>
        <v>Alcântara</v>
      </c>
      <c r="C16" s="141">
        <v>1861</v>
      </c>
      <c r="D16" s="129"/>
      <c r="E16" s="141">
        <v>1899</v>
      </c>
      <c r="F16" s="129"/>
      <c r="G16" s="141">
        <v>1945</v>
      </c>
      <c r="H16" s="124"/>
      <c r="I16" s="141">
        <v>1941</v>
      </c>
    </row>
    <row r="17" s="2" customFormat="1" ht="15" customHeight="1" spans="2:9">
      <c r="B17" s="54" t="str">
        <f>'Ev. Req. AF 1º-4ºtrim.% (10)'!B17</f>
        <v>Alvalade</v>
      </c>
      <c r="C17" s="141">
        <v>2928</v>
      </c>
      <c r="D17" s="129"/>
      <c r="E17" s="141">
        <v>3025</v>
      </c>
      <c r="F17" s="129"/>
      <c r="G17" s="141">
        <v>3116</v>
      </c>
      <c r="H17" s="124"/>
      <c r="I17" s="141">
        <v>3107</v>
      </c>
    </row>
    <row r="18" s="2" customFormat="1" ht="15" customHeight="1" spans="2:9">
      <c r="B18" s="54" t="str">
        <f>'Ev. Req. AF 1º-4ºtrim.% (10)'!B18</f>
        <v>Areeiro</v>
      </c>
      <c r="C18" s="141">
        <v>2288</v>
      </c>
      <c r="D18" s="129"/>
      <c r="E18" s="141">
        <v>2359</v>
      </c>
      <c r="F18" s="129"/>
      <c r="G18" s="141">
        <v>2404</v>
      </c>
      <c r="H18" s="124"/>
      <c r="I18" s="141">
        <v>2395</v>
      </c>
    </row>
    <row r="19" ht="15" customHeight="1" spans="2:9">
      <c r="B19" s="54" t="str">
        <f>'Ev. Req. AF 1º-4ºtrim.% (10)'!B19</f>
        <v>Arroios</v>
      </c>
      <c r="C19" s="42">
        <v>3668</v>
      </c>
      <c r="D19" s="125"/>
      <c r="E19" s="42">
        <v>3774</v>
      </c>
      <c r="F19" s="125"/>
      <c r="G19" s="42">
        <v>3880</v>
      </c>
      <c r="H19" s="125"/>
      <c r="I19" s="42">
        <v>3873</v>
      </c>
    </row>
    <row r="20" ht="15" customHeight="1" spans="2:9">
      <c r="B20" s="54" t="str">
        <f>'Ev. Req. AF 1º-4ºtrim.% (10)'!B20</f>
        <v>Avenidas Novas</v>
      </c>
      <c r="C20" s="42">
        <v>2136</v>
      </c>
      <c r="D20" s="125"/>
      <c r="E20" s="42">
        <v>2183</v>
      </c>
      <c r="F20" s="125"/>
      <c r="G20" s="42">
        <v>2210</v>
      </c>
      <c r="H20" s="125"/>
      <c r="I20" s="42">
        <v>2175</v>
      </c>
    </row>
    <row r="21" ht="15" customHeight="1" spans="2:9">
      <c r="B21" s="54" t="str">
        <f>'Ev. Req. AF 1º-4ºtrim.% (10)'!B21</f>
        <v>Beato</v>
      </c>
      <c r="C21" s="42">
        <v>1756</v>
      </c>
      <c r="D21" s="125"/>
      <c r="E21" s="42">
        <v>1795</v>
      </c>
      <c r="F21" s="125"/>
      <c r="G21" s="42">
        <v>1829</v>
      </c>
      <c r="H21" s="125"/>
      <c r="I21" s="42">
        <v>1820</v>
      </c>
    </row>
    <row r="22" ht="15" customHeight="1" spans="2:9">
      <c r="B22" s="54" t="str">
        <f>'Ev. Req. AF 1º-4ºtrim.% (10)'!B22</f>
        <v>Belém</v>
      </c>
      <c r="C22" s="42">
        <v>1790</v>
      </c>
      <c r="D22" s="125"/>
      <c r="E22" s="42">
        <v>1824</v>
      </c>
      <c r="F22" s="125"/>
      <c r="G22" s="42">
        <v>1851</v>
      </c>
      <c r="H22" s="125"/>
      <c r="I22" s="42">
        <v>1848</v>
      </c>
    </row>
    <row r="23" ht="15" customHeight="1" spans="2:9">
      <c r="B23" s="54" t="str">
        <f>'Ev. Req. AF 1º-4ºtrim.% (10)'!B23</f>
        <v>Benfica</v>
      </c>
      <c r="C23" s="42">
        <v>4186</v>
      </c>
      <c r="D23" s="125"/>
      <c r="E23" s="42">
        <v>4301</v>
      </c>
      <c r="F23" s="125"/>
      <c r="G23" s="42">
        <v>4371</v>
      </c>
      <c r="H23" s="125"/>
      <c r="I23" s="42">
        <v>4390</v>
      </c>
    </row>
    <row r="24" ht="15" customHeight="1" spans="2:9">
      <c r="B24" s="54" t="str">
        <f>'Ev. Req. AF 1º-4ºtrim.% (10)'!B24</f>
        <v>Campo de Ourique</v>
      </c>
      <c r="C24" s="42">
        <v>2432</v>
      </c>
      <c r="D24" s="125"/>
      <c r="E24" s="42">
        <v>2481</v>
      </c>
      <c r="F24" s="125"/>
      <c r="G24" s="42">
        <v>2538</v>
      </c>
      <c r="H24" s="125"/>
      <c r="I24" s="42">
        <v>2529</v>
      </c>
    </row>
    <row r="25" ht="15" customHeight="1" spans="2:9">
      <c r="B25" s="54" t="str">
        <f>'Ev. Req. AF 1º-4ºtrim.% (10)'!B25</f>
        <v>Campolide</v>
      </c>
      <c r="C25" s="42">
        <v>1834</v>
      </c>
      <c r="D25" s="125"/>
      <c r="E25" s="42">
        <v>1870</v>
      </c>
      <c r="F25" s="125"/>
      <c r="G25" s="42">
        <v>1901</v>
      </c>
      <c r="H25" s="125"/>
      <c r="I25" s="42">
        <v>1896</v>
      </c>
    </row>
    <row r="26" ht="15" customHeight="1" spans="2:9">
      <c r="B26" s="54" t="str">
        <f>'Ev. Req. AF 1º-4ºtrim.% (10)'!B26</f>
        <v>Carnide</v>
      </c>
      <c r="C26" s="42">
        <v>2550</v>
      </c>
      <c r="D26" s="125"/>
      <c r="E26" s="42">
        <v>2592</v>
      </c>
      <c r="F26" s="125"/>
      <c r="G26" s="42">
        <v>2625</v>
      </c>
      <c r="H26" s="125"/>
      <c r="I26" s="42">
        <v>2612</v>
      </c>
    </row>
    <row r="27" ht="15" customHeight="1" spans="2:9">
      <c r="B27" s="54" t="str">
        <f>'Ev. Req. AF 1º-4ºtrim.% (10)'!B27</f>
        <v>Estrela</v>
      </c>
      <c r="C27" s="42">
        <v>2012</v>
      </c>
      <c r="D27" s="125"/>
      <c r="E27" s="42">
        <v>2088</v>
      </c>
      <c r="F27" s="125"/>
      <c r="G27" s="42">
        <v>2127</v>
      </c>
      <c r="H27" s="125"/>
      <c r="I27" s="42">
        <v>2132</v>
      </c>
    </row>
    <row r="28" ht="15" customHeight="1" spans="2:9">
      <c r="B28" s="54" t="str">
        <f>'Ev. Req. AF 1º-4ºtrim.% (10)'!B28</f>
        <v>Lumiar</v>
      </c>
      <c r="C28" s="42">
        <v>4820</v>
      </c>
      <c r="D28" s="125"/>
      <c r="E28" s="42">
        <v>4943</v>
      </c>
      <c r="F28" s="125"/>
      <c r="G28" s="42">
        <v>5034</v>
      </c>
      <c r="H28" s="125"/>
      <c r="I28" s="42">
        <v>5037</v>
      </c>
    </row>
    <row r="29" ht="15" customHeight="1" spans="2:9">
      <c r="B29" s="54" t="str">
        <f>'Ev. Req. AF 1º-4ºtrim.% (10)'!B29</f>
        <v>Marvila</v>
      </c>
      <c r="C29" s="42">
        <v>6716</v>
      </c>
      <c r="D29" s="125"/>
      <c r="E29" s="42">
        <v>6837</v>
      </c>
      <c r="F29" s="125"/>
      <c r="G29" s="42">
        <v>6927</v>
      </c>
      <c r="H29" s="125"/>
      <c r="I29" s="42">
        <v>6914</v>
      </c>
    </row>
    <row r="30" ht="15" customHeight="1" spans="2:9">
      <c r="B30" s="54" t="str">
        <f>'Ev. Req. AF 1º-4ºtrim.% (10)'!B30</f>
        <v>Misericórdia</v>
      </c>
      <c r="C30" s="42">
        <v>1373</v>
      </c>
      <c r="D30" s="125"/>
      <c r="E30" s="42">
        <v>1400</v>
      </c>
      <c r="F30" s="125"/>
      <c r="G30" s="42">
        <v>1439</v>
      </c>
      <c r="H30" s="125"/>
      <c r="I30" s="42">
        <v>1426</v>
      </c>
    </row>
    <row r="31" ht="15" customHeight="1" spans="2:9">
      <c r="B31" s="54" t="str">
        <f>'Ev. Req. AF 1º-4ºtrim.% (10)'!B31</f>
        <v>Olivais</v>
      </c>
      <c r="C31" s="42">
        <v>5521</v>
      </c>
      <c r="D31" s="125"/>
      <c r="E31" s="42">
        <v>5640</v>
      </c>
      <c r="F31" s="125"/>
      <c r="G31" s="42">
        <v>5762</v>
      </c>
      <c r="H31" s="125"/>
      <c r="I31" s="42">
        <v>5761</v>
      </c>
    </row>
    <row r="32" ht="15" customHeight="1" spans="2:9">
      <c r="B32" s="54" t="str">
        <f>'Ev. Req. AF 1º-4ºtrim.% (10)'!B32</f>
        <v>Parque das Nações</v>
      </c>
      <c r="C32" s="42">
        <v>556</v>
      </c>
      <c r="D32" s="125"/>
      <c r="E32" s="42">
        <v>572</v>
      </c>
      <c r="F32" s="125"/>
      <c r="G32" s="42">
        <v>573</v>
      </c>
      <c r="H32" s="125"/>
      <c r="I32" s="42">
        <v>567</v>
      </c>
    </row>
    <row r="33" ht="15" customHeight="1" spans="2:9">
      <c r="B33" s="54" t="str">
        <f>'Ev. Req. AF 1º-4ºtrim.% (10)'!B33</f>
        <v>Penha de França</v>
      </c>
      <c r="C33" s="42">
        <v>3278</v>
      </c>
      <c r="D33" s="125"/>
      <c r="E33" s="42">
        <v>3358</v>
      </c>
      <c r="F33" s="125"/>
      <c r="G33" s="42">
        <v>3434</v>
      </c>
      <c r="H33" s="125"/>
      <c r="I33" s="42">
        <v>3462</v>
      </c>
    </row>
    <row r="34" ht="15" customHeight="1" spans="2:9">
      <c r="B34" s="54" t="str">
        <f>'Ev. Req. AF 1º-4ºtrim.% (10)'!B34</f>
        <v>Santa Clara</v>
      </c>
      <c r="C34" s="42">
        <v>4276</v>
      </c>
      <c r="D34" s="125"/>
      <c r="E34" s="42">
        <v>4375</v>
      </c>
      <c r="F34" s="125"/>
      <c r="G34" s="42">
        <v>4460</v>
      </c>
      <c r="H34" s="125"/>
      <c r="I34" s="42">
        <v>4481</v>
      </c>
    </row>
    <row r="35" ht="15" customHeight="1" spans="2:9">
      <c r="B35" s="54" t="str">
        <f>'Ev. Req. AF 1º-4ºtrim.% (10)'!B35</f>
        <v>Santa Maria Maior</v>
      </c>
      <c r="C35" s="42">
        <v>1508</v>
      </c>
      <c r="D35" s="125"/>
      <c r="E35" s="42">
        <v>1547</v>
      </c>
      <c r="F35" s="125"/>
      <c r="G35" s="42">
        <v>1585</v>
      </c>
      <c r="H35" s="125"/>
      <c r="I35" s="42">
        <v>1587</v>
      </c>
    </row>
    <row r="36" ht="15" customHeight="1" spans="2:9">
      <c r="B36" s="54" t="str">
        <f>'Ev. Req. AF 1º-4ºtrim.% (10)'!B36</f>
        <v>Santo António</v>
      </c>
      <c r="C36" s="42">
        <v>1158</v>
      </c>
      <c r="D36" s="125"/>
      <c r="E36" s="42">
        <v>1185</v>
      </c>
      <c r="F36" s="125"/>
      <c r="G36" s="42">
        <v>1233</v>
      </c>
      <c r="H36" s="125"/>
      <c r="I36" s="42">
        <v>1225</v>
      </c>
    </row>
    <row r="37" ht="15" customHeight="1" spans="2:9">
      <c r="B37" s="135" t="str">
        <f>'Ev. Req. AF 1º-4ºtrim.% (10)'!B37</f>
        <v>São Domingos de Benfica</v>
      </c>
      <c r="C37" s="42">
        <v>2643</v>
      </c>
      <c r="D37" s="102"/>
      <c r="E37" s="42">
        <v>2722</v>
      </c>
      <c r="F37" s="102"/>
      <c r="G37" s="42">
        <v>2778</v>
      </c>
      <c r="H37" s="102"/>
      <c r="I37" s="42">
        <v>2759</v>
      </c>
    </row>
    <row r="38" ht="15" customHeight="1" spans="2:9">
      <c r="B38" s="135" t="str">
        <f>'Ev. Req. AF 1º-4ºtrim.% (10)'!B38</f>
        <v>São Vicente</v>
      </c>
      <c r="C38" s="100">
        <v>1741</v>
      </c>
      <c r="D38" s="126"/>
      <c r="E38" s="100">
        <v>1792</v>
      </c>
      <c r="F38" s="126"/>
      <c r="G38" s="100">
        <v>1833</v>
      </c>
      <c r="H38" s="126"/>
      <c r="I38" s="100">
        <v>1836</v>
      </c>
    </row>
    <row r="39" ht="15" customHeight="1" spans="2:9">
      <c r="B39" s="152" t="str">
        <f>'Ev. Req. AF 1º-4ºtrim.% (10)'!B39</f>
        <v>      Desconhecida</v>
      </c>
      <c r="C39" s="103">
        <v>86</v>
      </c>
      <c r="D39" s="126"/>
      <c r="E39" s="103">
        <v>84</v>
      </c>
      <c r="F39" s="126"/>
      <c r="G39" s="103">
        <v>83</v>
      </c>
      <c r="H39" s="126"/>
      <c r="I39" s="103">
        <v>76</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86</v>
      </c>
    </row>
    <row r="6" s="1" customFormat="1" ht="12" customHeight="1" spans="1:2">
      <c r="A6" s="4"/>
      <c r="B6" s="6" t="s">
        <v>35</v>
      </c>
    </row>
    <row r="7" s="1" customFormat="1" ht="16.5" customHeight="1"/>
    <row r="8" s="1" customFormat="1" ht="50.25" customHeight="1" spans="2:3">
      <c r="B8" s="7"/>
      <c r="C8" s="8" t="s">
        <v>90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(10)'!I11-'Titulares AF N (10)'!C11</f>
        <v>48261</v>
      </c>
      <c r="D11" s="149"/>
    </row>
    <row r="12" s="1" customFormat="1" ht="14.25" customHeight="1" spans="2:3">
      <c r="B12" s="15" t="str">
        <f>[1]Q3.3.!A13</f>
        <v>Área Metropolitana de Lisboa</v>
      </c>
      <c r="C12" s="150">
        <f>'Titulares AF N (10)'!I12-'Titulares AF N (10)'!C12</f>
        <v>20541</v>
      </c>
    </row>
    <row r="13" s="1" customFormat="1" ht="14.25" customHeight="1" spans="2:3">
      <c r="B13" s="15" t="str">
        <f>[1]Q3.3.!A14</f>
        <v>Distrito de Lisboa</v>
      </c>
      <c r="C13" s="150">
        <f>'Titulares AF N (10)'!I13-'Titulares AF N (10)'!C13</f>
        <v>15979</v>
      </c>
    </row>
    <row r="14" s="1" customFormat="1" ht="14.25" customHeight="1" spans="2:3">
      <c r="B14" s="15" t="str">
        <f>[1]Q3.3.!A15</f>
        <v>Concelho de Lisboa</v>
      </c>
      <c r="C14" s="151">
        <f>'Titulares AF N (10)'!I14-'Titulares AF N (10)'!C14</f>
        <v>2847</v>
      </c>
    </row>
    <row r="15" s="2" customFormat="1" ht="15" customHeight="1" spans="2:3">
      <c r="B15" s="54" t="s">
        <v>39</v>
      </c>
      <c r="C15" s="150">
        <f>'Titulares AF N (10)'!I15-'Titulares AF N (10)'!C15</f>
        <v>115</v>
      </c>
    </row>
    <row r="16" s="2" customFormat="1" ht="15" customHeight="1" spans="2:3">
      <c r="B16" s="54" t="s">
        <v>40</v>
      </c>
      <c r="C16" s="150">
        <f>'Titulares AF N (10)'!I16-'Titulares AF N (10)'!C16</f>
        <v>80</v>
      </c>
    </row>
    <row r="17" s="2" customFormat="1" ht="15" customHeight="1" spans="2:3">
      <c r="B17" s="54" t="s">
        <v>41</v>
      </c>
      <c r="C17" s="150">
        <f>'Titulares AF N (10)'!I17-'Titulares AF N (10)'!C17</f>
        <v>179</v>
      </c>
    </row>
    <row r="18" s="2" customFormat="1" ht="15" customHeight="1" spans="2:3">
      <c r="B18" s="54" t="s">
        <v>42</v>
      </c>
      <c r="C18" s="150">
        <f>'Titulares AF N (10)'!I18-'Titulares AF N (10)'!C18</f>
        <v>107</v>
      </c>
    </row>
    <row r="19" ht="15" customHeight="1" spans="2:3">
      <c r="B19" s="54" t="s">
        <v>43</v>
      </c>
      <c r="C19" s="150">
        <f>'Titulares AF N (10)'!I19-'Titulares AF N (10)'!C19</f>
        <v>205</v>
      </c>
    </row>
    <row r="20" ht="15" customHeight="1" spans="2:3">
      <c r="B20" s="54" t="s">
        <v>44</v>
      </c>
      <c r="C20" s="150">
        <f>'Titulares AF N (10)'!I20-'Titulares AF N (10)'!C20</f>
        <v>39</v>
      </c>
    </row>
    <row r="21" ht="15" customHeight="1" spans="2:3">
      <c r="B21" s="54" t="s">
        <v>45</v>
      </c>
      <c r="C21" s="150">
        <f>'Titulares AF N (10)'!I21-'Titulares AF N (10)'!C21</f>
        <v>64</v>
      </c>
    </row>
    <row r="22" ht="15" customHeight="1" spans="2:3">
      <c r="B22" s="54" t="s">
        <v>46</v>
      </c>
      <c r="C22" s="150">
        <f>'Titulares AF N (10)'!I22-'Titulares AF N (10)'!C22</f>
        <v>58</v>
      </c>
    </row>
    <row r="23" ht="15" customHeight="1" spans="2:3">
      <c r="B23" s="54" t="s">
        <v>47</v>
      </c>
      <c r="C23" s="150">
        <f>'Titulares AF N (10)'!I23-'Titulares AF N (10)'!C23</f>
        <v>204</v>
      </c>
    </row>
    <row r="24" ht="15" customHeight="1" spans="2:3">
      <c r="B24" s="54" t="s">
        <v>48</v>
      </c>
      <c r="C24" s="150">
        <f>'Titulares AF N (10)'!I24-'Titulares AF N (10)'!C24</f>
        <v>97</v>
      </c>
    </row>
    <row r="25" ht="15" customHeight="1" spans="2:3">
      <c r="B25" s="54" t="s">
        <v>49</v>
      </c>
      <c r="C25" s="150">
        <f>'Titulares AF N (10)'!I25-'Titulares AF N (10)'!C25</f>
        <v>62</v>
      </c>
    </row>
    <row r="26" ht="15" customHeight="1" spans="2:3">
      <c r="B26" s="54" t="s">
        <v>50</v>
      </c>
      <c r="C26" s="150">
        <f>'Titulares AF N (10)'!I26-'Titulares AF N (10)'!C26</f>
        <v>62</v>
      </c>
    </row>
    <row r="27" ht="15" customHeight="1" spans="2:3">
      <c r="B27" s="54" t="s">
        <v>51</v>
      </c>
      <c r="C27" s="150">
        <f>'Titulares AF N (10)'!I27-'Titulares AF N (10)'!C27</f>
        <v>120</v>
      </c>
    </row>
    <row r="28" ht="15" customHeight="1" spans="2:3">
      <c r="B28" s="54" t="s">
        <v>52</v>
      </c>
      <c r="C28" s="150">
        <f>'Titulares AF N (10)'!I28-'Titulares AF N (10)'!C28</f>
        <v>217</v>
      </c>
    </row>
    <row r="29" ht="15" customHeight="1" spans="2:3">
      <c r="B29" s="54" t="s">
        <v>53</v>
      </c>
      <c r="C29" s="150">
        <f>'Titulares AF N (10)'!I29-'Titulares AF N (10)'!C29</f>
        <v>198</v>
      </c>
    </row>
    <row r="30" ht="15" customHeight="1" spans="2:3">
      <c r="B30" s="54" t="s">
        <v>54</v>
      </c>
      <c r="C30" s="150">
        <f>'Titulares AF N (10)'!I30-'Titulares AF N (10)'!C30</f>
        <v>53</v>
      </c>
    </row>
    <row r="31" ht="15" customHeight="1" spans="2:3">
      <c r="B31" s="54" t="s">
        <v>55</v>
      </c>
      <c r="C31" s="150">
        <f>'Titulares AF N (10)'!I31-'Titulares AF N (10)'!C31</f>
        <v>240</v>
      </c>
    </row>
    <row r="32" ht="15" customHeight="1" spans="2:3">
      <c r="B32" s="54" t="s">
        <v>56</v>
      </c>
      <c r="C32" s="150">
        <f>'Titulares AF N (10)'!I32-'Titulares AF N (10)'!C32</f>
        <v>11</v>
      </c>
    </row>
    <row r="33" ht="15" customHeight="1" spans="2:3">
      <c r="B33" s="54" t="s">
        <v>57</v>
      </c>
      <c r="C33" s="150">
        <f>'Titulares AF N (10)'!I33-'Titulares AF N (10)'!C33</f>
        <v>184</v>
      </c>
    </row>
    <row r="34" ht="15" customHeight="1" spans="2:3">
      <c r="B34" s="54" t="s">
        <v>58</v>
      </c>
      <c r="C34" s="150">
        <f>'Titulares AF N (10)'!I34-'Titulares AF N (10)'!C34</f>
        <v>205</v>
      </c>
    </row>
    <row r="35" ht="15" customHeight="1" spans="2:3">
      <c r="B35" s="54" t="s">
        <v>59</v>
      </c>
      <c r="C35" s="150">
        <f>'Titulares AF N (10)'!I35-'Titulares AF N (10)'!C35</f>
        <v>79</v>
      </c>
    </row>
    <row r="36" ht="15" customHeight="1" spans="2:3">
      <c r="B36" s="54" t="s">
        <v>60</v>
      </c>
      <c r="C36" s="150">
        <f>'Titulares AF N (10)'!I36-'Titulares AF N (10)'!C36</f>
        <v>67</v>
      </c>
    </row>
    <row r="37" ht="15" customHeight="1" spans="2:3">
      <c r="B37" s="135" t="s">
        <v>61</v>
      </c>
      <c r="C37" s="150">
        <f>'Titulares AF N (10)'!I37-'Titulares AF N (10)'!C37</f>
        <v>116</v>
      </c>
    </row>
    <row r="38" ht="15" customHeight="1" spans="2:3">
      <c r="B38" s="135" t="s">
        <v>62</v>
      </c>
      <c r="C38" s="150">
        <f>'Titulares AF N (10)'!I38-'Titulares AF N (10)'!C38</f>
        <v>95</v>
      </c>
    </row>
    <row r="39" ht="15" customHeight="1" spans="2:3">
      <c r="B39" s="152" t="s">
        <v>63</v>
      </c>
      <c r="C39" s="151">
        <f>'Titulares AF N (10)'!I39-'Titulares AF N (10)'!C39</f>
        <v>-10</v>
      </c>
    </row>
  </sheetData>
  <mergeCells count="1">
    <mergeCell ref="C9:C10"/>
  </mergeCells>
  <pageMargins left="0.7" right="0.7" top="0.75" bottom="0.75" header="0.3" footer="0.3"/>
  <pageSetup paperSize="1" orientation="portrait"/>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87</v>
      </c>
    </row>
    <row r="6" s="1" customFormat="1" ht="12" customHeight="1" spans="1:2">
      <c r="A6" s="4"/>
      <c r="B6" s="6" t="s">
        <v>35</v>
      </c>
    </row>
    <row r="7" s="1" customFormat="1" ht="16.5" customHeight="1"/>
    <row r="8" s="1" customFormat="1" ht="50.25" customHeight="1" spans="2:3">
      <c r="B8" s="7"/>
      <c r="C8" s="8" t="s">
        <v>91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(10)'!I11-'Titulares AF N (10)'!C11)/'Titulares AF N (10)'!C11</f>
        <v>0.0277881259756015</v>
      </c>
      <c r="D11" s="169"/>
    </row>
    <row r="12" s="1" customFormat="1" ht="14.25" customHeight="1" spans="2:3">
      <c r="B12" s="15" t="str">
        <f>[1]Q3.3.!A13</f>
        <v>Área Metropolitana de Lisboa</v>
      </c>
      <c r="C12" s="81">
        <f>('Titulares AF N (10)'!I12-'Titulares AF N (10)'!C12)/'Titulares AF N (10)'!C12</f>
        <v>0.0477361301222627</v>
      </c>
    </row>
    <row r="13" s="1" customFormat="1" ht="14.25" customHeight="1" spans="2:3">
      <c r="B13" s="15" t="str">
        <f>[1]Q3.3.!A14</f>
        <v>Distrito de Lisboa</v>
      </c>
      <c r="C13" s="81">
        <f>('Titulares AF N (10)'!I13-'Titulares AF N (10)'!C13)/'Titulares AF N (10)'!C13</f>
        <v>0.0462560103286467</v>
      </c>
    </row>
    <row r="14" s="1" customFormat="1" ht="14.25" customHeight="1" spans="2:3">
      <c r="B14" s="15" t="str">
        <f>[1]Q3.3.!A15</f>
        <v>Concelho de Lisboa</v>
      </c>
      <c r="C14" s="90">
        <f>('Titulares AF N (10)'!I14-'Titulares AF N (10)'!C14)/'Titulares AF N (10)'!C14</f>
        <v>0.0435494233181387</v>
      </c>
    </row>
    <row r="15" s="2" customFormat="1" ht="15" customHeight="1" spans="2:3">
      <c r="B15" s="54" t="str">
        <f>'Ev. Titulare AF 1º-4ºtrim.(10)'!B15</f>
        <v>Ajuda</v>
      </c>
      <c r="C15" s="81">
        <f>('Titulares AF N (10)'!I15-'Titulares AF N (10)'!C15)/'Titulares AF N (10)'!C15</f>
        <v>0.0509525919361985</v>
      </c>
    </row>
    <row r="16" s="2" customFormat="1" ht="15" customHeight="1" spans="2:3">
      <c r="B16" s="54" t="str">
        <f>'Ev. Titulare AF 1º-4ºtrim.(10)'!B16</f>
        <v>Alcântara</v>
      </c>
      <c r="C16" s="81">
        <f>('Titulares AF N (10)'!I16-'Titulares AF N (10)'!C16)/'Titulares AF N (10)'!C16</f>
        <v>0.0429876410531972</v>
      </c>
    </row>
    <row r="17" s="2" customFormat="1" ht="15" customHeight="1" spans="2:3">
      <c r="B17" s="54" t="str">
        <f>'Ev. Titulare AF 1º-4ºtrim.(10)'!B17</f>
        <v>Alvalade</v>
      </c>
      <c r="C17" s="81">
        <f>('Titulares AF N (10)'!I17-'Titulares AF N (10)'!C17)/'Titulares AF N (10)'!C17</f>
        <v>0.0611338797814208</v>
      </c>
    </row>
    <row r="18" s="2" customFormat="1" ht="15" customHeight="1" spans="2:3">
      <c r="B18" s="54" t="str">
        <f>'Ev. Titulare AF 1º-4ºtrim.(10)'!B18</f>
        <v>Areeiro</v>
      </c>
      <c r="C18" s="81">
        <f>('Titulares AF N (10)'!I18-'Titulares AF N (10)'!C18)/'Titulares AF N (10)'!C18</f>
        <v>0.0467657342657343</v>
      </c>
    </row>
    <row r="19" ht="15" customHeight="1" spans="2:3">
      <c r="B19" s="54" t="str">
        <f>'Ev. Titulare AF 1º-4ºtrim.(10)'!B19</f>
        <v>Arroios</v>
      </c>
      <c r="C19" s="81">
        <f>('Titulares AF N (10)'!I19-'Titulares AF N (10)'!C19)/'Titulares AF N (10)'!C19</f>
        <v>0.0558887677208288</v>
      </c>
    </row>
    <row r="20" ht="15" customHeight="1" spans="2:3">
      <c r="B20" s="54" t="str">
        <f>'Ev. Titulare AF 1º-4ºtrim.(10)'!B20</f>
        <v>Avenidas Novas</v>
      </c>
      <c r="C20" s="81">
        <f>('Titulares AF N (10)'!I20-'Titulares AF N (10)'!C20)/'Titulares AF N (10)'!C20</f>
        <v>0.0182584269662921</v>
      </c>
    </row>
    <row r="21" ht="15" customHeight="1" spans="2:3">
      <c r="B21" s="54" t="str">
        <f>'Ev. Titulare AF 1º-4ºtrim.(10)'!B21</f>
        <v>Beato</v>
      </c>
      <c r="C21" s="81">
        <f>('Titulares AF N (10)'!I21-'Titulares AF N (10)'!C21)/'Titulares AF N (10)'!C21</f>
        <v>0.0364464692482916</v>
      </c>
    </row>
    <row r="22" ht="15" customHeight="1" spans="2:3">
      <c r="B22" s="54" t="str">
        <f>'Ev. Titulare AF 1º-4ºtrim.(10)'!B22</f>
        <v>Belém</v>
      </c>
      <c r="C22" s="81">
        <f>('Titulares AF N (10)'!I22-'Titulares AF N (10)'!C22)/'Titulares AF N (10)'!C22</f>
        <v>0.0324022346368715</v>
      </c>
    </row>
    <row r="23" ht="15" customHeight="1" spans="2:3">
      <c r="B23" s="54" t="str">
        <f>'Ev. Titulare AF 1º-4ºtrim.(10)'!B23</f>
        <v>Benfica</v>
      </c>
      <c r="C23" s="81">
        <f>('Titulares AF N (10)'!I23-'Titulares AF N (10)'!C23)/'Titulares AF N (10)'!C23</f>
        <v>0.0487338748208313</v>
      </c>
    </row>
    <row r="24" ht="15" customHeight="1" spans="2:3">
      <c r="B24" s="54" t="str">
        <f>'Ev. Titulare AF 1º-4ºtrim.(10)'!B24</f>
        <v>Campo de Ourique</v>
      </c>
      <c r="C24" s="81">
        <f>('Titulares AF N (10)'!I24-'Titulares AF N (10)'!C24)/'Titulares AF N (10)'!C24</f>
        <v>0.0398848684210526</v>
      </c>
    </row>
    <row r="25" ht="15" customHeight="1" spans="2:3">
      <c r="B25" s="54" t="str">
        <f>'Ev. Titulare AF 1º-4ºtrim.(10)'!B25</f>
        <v>Campolide</v>
      </c>
      <c r="C25" s="81">
        <f>('Titulares AF N (10)'!I25-'Titulares AF N (10)'!C25)/'Titulares AF N (10)'!C25</f>
        <v>0.0338058887677208</v>
      </c>
    </row>
    <row r="26" ht="15" customHeight="1" spans="2:3">
      <c r="B26" s="54" t="str">
        <f>'Ev. Titulare AF 1º-4ºtrim.(10)'!B26</f>
        <v>Carnide</v>
      </c>
      <c r="C26" s="81">
        <f>('Titulares AF N (10)'!I26-'Titulares AF N (10)'!C26)/'Titulares AF N (10)'!C26</f>
        <v>0.0243137254901961</v>
      </c>
    </row>
    <row r="27" ht="15" customHeight="1" spans="2:3">
      <c r="B27" s="54" t="str">
        <f>'Ev. Titulare AF 1º-4ºtrim.(10)'!B27</f>
        <v>Estrela</v>
      </c>
      <c r="C27" s="81">
        <f>('Titulares AF N (10)'!I27-'Titulares AF N (10)'!C27)/'Titulares AF N (10)'!C27</f>
        <v>0.0596421471172962</v>
      </c>
    </row>
    <row r="28" ht="15" customHeight="1" spans="2:3">
      <c r="B28" s="54" t="str">
        <f>'Ev. Titulare AF 1º-4ºtrim.(10)'!B28</f>
        <v>Lumiar</v>
      </c>
      <c r="C28" s="81">
        <f>('Titulares AF N (10)'!I28-'Titulares AF N (10)'!C28)/'Titulares AF N (10)'!C28</f>
        <v>0.0450207468879668</v>
      </c>
    </row>
    <row r="29" ht="15" customHeight="1" spans="2:3">
      <c r="B29" s="54" t="str">
        <f>'Ev. Titulare AF 1º-4ºtrim.(10)'!B29</f>
        <v>Marvila</v>
      </c>
      <c r="C29" s="81">
        <f>('Titulares AF N (10)'!I29-'Titulares AF N (10)'!C29)/'Titulares AF N (10)'!C29</f>
        <v>0.0294818344252531</v>
      </c>
    </row>
    <row r="30" ht="15" customHeight="1" spans="2:3">
      <c r="B30" s="54" t="str">
        <f>'Ev. Titulare AF 1º-4ºtrim.(10)'!B30</f>
        <v>Misericórdia</v>
      </c>
      <c r="C30" s="81">
        <f>('Titulares AF N (10)'!I30-'Titulares AF N (10)'!C30)/'Titulares AF N (10)'!C30</f>
        <v>0.0386016023306628</v>
      </c>
    </row>
    <row r="31" ht="15" customHeight="1" spans="2:3">
      <c r="B31" s="54" t="str">
        <f>'Ev. Titulare AF 1º-4ºtrim.(10)'!B31</f>
        <v>Olivais</v>
      </c>
      <c r="C31" s="81">
        <f>('Titulares AF N (10)'!I31-'Titulares AF N (10)'!C31)/'Titulares AF N (10)'!C31</f>
        <v>0.043470385799674</v>
      </c>
    </row>
    <row r="32" ht="15" customHeight="1" spans="2:3">
      <c r="B32" s="54" t="str">
        <f>'Ev. Titulare AF 1º-4ºtrim.(10)'!B32</f>
        <v>Parque das Nações</v>
      </c>
      <c r="C32" s="81">
        <f>('Titulares AF N (10)'!I32-'Titulares AF N (10)'!C32)/'Titulares AF N (10)'!C32</f>
        <v>0.0197841726618705</v>
      </c>
    </row>
    <row r="33" ht="15" customHeight="1" spans="2:3">
      <c r="B33" s="54" t="str">
        <f>'Ev. Titulare AF 1º-4ºtrim.(10)'!B33</f>
        <v>Penha de França</v>
      </c>
      <c r="C33" s="81">
        <f>('Titulares AF N (10)'!I33-'Titulares AF N (10)'!C33)/'Titulares AF N (10)'!C33</f>
        <v>0.0561317876754118</v>
      </c>
    </row>
    <row r="34" ht="15" customHeight="1" spans="2:3">
      <c r="B34" s="54" t="str">
        <f>'Ev. Titulare AF 1º-4ºtrim.(10)'!B34</f>
        <v>Santa Clara</v>
      </c>
      <c r="C34" s="81">
        <f>('Titulares AF N (10)'!I34-'Titulares AF N (10)'!C34)/'Titulares AF N (10)'!C34</f>
        <v>0.0479420018709074</v>
      </c>
    </row>
    <row r="35" ht="15" customHeight="1" spans="2:3">
      <c r="B35" s="54" t="str">
        <f>'Ev. Titulare AF 1º-4ºtrim.(10)'!B35</f>
        <v>Santa Maria Maior</v>
      </c>
      <c r="C35" s="81">
        <f>('Titulares AF N (10)'!I35-'Titulares AF N (10)'!C35)/'Titulares AF N (10)'!C35</f>
        <v>0.0523872679045093</v>
      </c>
    </row>
    <row r="36" ht="15" customHeight="1" spans="2:3">
      <c r="B36" s="54" t="str">
        <f>'Ev. Titulare AF 1º-4ºtrim.(10)'!B36</f>
        <v>Santo António</v>
      </c>
      <c r="C36" s="81">
        <f>('Titulares AF N (10)'!I36-'Titulares AF N (10)'!C36)/'Titulares AF N (10)'!C36</f>
        <v>0.0578583765112263</v>
      </c>
    </row>
    <row r="37" ht="15" customHeight="1" spans="2:3">
      <c r="B37" s="54" t="str">
        <f>'Ev. Titulare AF 1º-4ºtrim.(10)'!B37</f>
        <v>São Domingos de Benfica</v>
      </c>
      <c r="C37" s="81">
        <f>('Titulares AF N (10)'!I37-'Titulares AF N (10)'!C37)/'Titulares AF N (10)'!C37</f>
        <v>0.0438895194854332</v>
      </c>
    </row>
    <row r="38" ht="15" customHeight="1" spans="2:3">
      <c r="B38" s="54" t="str">
        <f>'Ev. Titulare AF 1º-4ºtrim.(10)'!B38</f>
        <v>São Vicente</v>
      </c>
      <c r="C38" s="81">
        <f>('Titulares AF N (10)'!I38-'Titulares AF N (10)'!C38)/'Titulares AF N (10)'!C38</f>
        <v>0.054566341183228</v>
      </c>
    </row>
    <row r="39" ht="15" customHeight="1" spans="2:3">
      <c r="B39" s="147" t="str">
        <f>'Ev. Titulare AF 1º-4ºtrim.(10)'!B39</f>
        <v>      Desconhecida</v>
      </c>
      <c r="C39" s="90">
        <f>('Titulares AF N (10)'!I39-'Titulares AF N (10)'!C39)/'Titulares AF N (10)'!C39</f>
        <v>-0.116279069767442</v>
      </c>
    </row>
  </sheetData>
  <mergeCells count="1">
    <mergeCell ref="C9:C10"/>
  </mergeCells>
  <pageMargins left="0.7" right="0.7" top="0.75" bottom="0.75" header="0.3" footer="0.3"/>
  <pageSetup paperSize="1" orientation="portrait"/>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B17" sqref="B17"/>
    </sheetView>
  </sheetViews>
  <sheetFormatPr defaultColWidth="9" defaultRowHeight="15"/>
  <cols>
    <col min="1" max="1" width="6.85714285714286" style="2" customWidth="1"/>
    <col min="2" max="2" width="125.142857142857" style="58" customWidth="1"/>
    <col min="3" max="16384" width="9.14285714285714" style="2"/>
  </cols>
  <sheetData>
    <row r="5" spans="2:4">
      <c r="B5" s="59" t="s">
        <v>92</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93</v>
      </c>
      <c r="C8" s="69"/>
      <c r="D8" s="69"/>
      <c r="E8" s="69"/>
      <c r="F8" s="69"/>
      <c r="G8" s="69"/>
      <c r="H8" s="69"/>
      <c r="I8" s="69"/>
      <c r="J8" s="69"/>
      <c r="K8" s="67"/>
      <c r="L8" s="77"/>
      <c r="M8" s="77"/>
      <c r="N8" s="77"/>
    </row>
    <row r="9" spans="1:14">
      <c r="A9" s="65" t="s">
        <v>18</v>
      </c>
      <c r="B9" s="69" t="s">
        <v>94</v>
      </c>
      <c r="C9" s="69"/>
      <c r="D9" s="69"/>
      <c r="E9" s="69"/>
      <c r="F9" s="69"/>
      <c r="G9" s="69"/>
      <c r="H9" s="69"/>
      <c r="I9" s="69"/>
      <c r="J9" s="69"/>
      <c r="K9" s="67"/>
      <c r="L9" s="77"/>
      <c r="M9" s="77"/>
      <c r="N9" s="77"/>
    </row>
    <row r="10" spans="1:10">
      <c r="A10" s="65" t="s">
        <v>20</v>
      </c>
      <c r="B10" s="177" t="s">
        <v>95</v>
      </c>
      <c r="C10" s="66"/>
      <c r="D10" s="66"/>
      <c r="E10" s="131"/>
      <c r="F10" s="131"/>
      <c r="G10" s="131"/>
      <c r="H10" s="131"/>
      <c r="I10" s="131"/>
      <c r="J10" s="131"/>
    </row>
    <row r="11" spans="1:10">
      <c r="A11" s="65" t="s">
        <v>22</v>
      </c>
      <c r="B11" s="177" t="s">
        <v>96</v>
      </c>
      <c r="C11" s="66"/>
      <c r="D11" s="66"/>
      <c r="E11" s="131"/>
      <c r="F11" s="131"/>
      <c r="G11" s="131"/>
      <c r="H11" s="131"/>
      <c r="I11" s="131"/>
      <c r="J11" s="131"/>
    </row>
    <row r="12" spans="1:10">
      <c r="A12" s="65" t="s">
        <v>24</v>
      </c>
      <c r="B12" s="177" t="s">
        <v>97</v>
      </c>
      <c r="C12" s="66"/>
      <c r="D12" s="66"/>
      <c r="E12" s="131"/>
      <c r="F12" s="131"/>
      <c r="G12" s="131"/>
      <c r="H12" s="131"/>
      <c r="I12" s="131"/>
      <c r="J12" s="131"/>
    </row>
    <row r="13" spans="1:10">
      <c r="A13" s="65" t="s">
        <v>26</v>
      </c>
      <c r="B13" s="177" t="s">
        <v>98</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1)'!A1" display="Número de requerentes de Abono de Família para crianças e jovens, 2011"/>
    <hyperlink ref="B9:J9" location="'Ev. Req. AF 1º-4ºtrim. (11)'!A1" display="Evolução do número de requerentes de Abono de Família para crianças e jovens, 2011, 1ºtrim.-4º trim."/>
    <hyperlink ref="B10" location="'Ev. Req. AF 1º-4ºtrim.% (11)'!A1" display="Evolução do número de requerentes de Abono de Família para crianças e jovens, 2011, 1ºtrim.-4º trim. (%)"/>
    <hyperlink ref="B11" location="'Titulares AF N (11)'!A1" display="Número de titulares de Abono de Família para crianças e jovens, 2011"/>
    <hyperlink ref="B12" location="'Ev. Titulare AF 1º-4ºtrim.(11)'!A1" display="Evolução do número de titulares de Abono de Família para crianças e jovens, 2011, 1ºtrim.-4º trim."/>
    <hyperlink ref="B13" location="'Ev. Titulare AF1º-4ºtrim.(11)'!A1" display="Evolução do número de titulares de Abono de Família para crianças e jovens, 2011, 1ºtrim.-4º trim. (%)"/>
  </hyperlinks>
  <pageMargins left="0.7" right="0.7" top="0.75" bottom="0.75" header="0.3" footer="0.3"/>
  <pageSetup paperSize="1" orientation="portrait"/>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93</v>
      </c>
    </row>
    <row r="6" s="1" customFormat="1" ht="12" customHeight="1" spans="1:2">
      <c r="A6" s="4"/>
      <c r="B6" s="6" t="s">
        <v>28</v>
      </c>
    </row>
    <row r="7" s="1" customFormat="1" ht="16.5" customHeight="1"/>
    <row r="8" s="1" customFormat="1" ht="33.75" customHeight="1" spans="2:9">
      <c r="B8" s="7"/>
      <c r="C8" s="8" t="s">
        <v>93</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891994</v>
      </c>
      <c r="D11" s="120"/>
      <c r="E11" s="136">
        <v>796984</v>
      </c>
      <c r="F11" s="120"/>
      <c r="G11" s="136">
        <v>810168</v>
      </c>
      <c r="H11" s="127"/>
      <c r="I11" s="181">
        <v>818077</v>
      </c>
    </row>
    <row r="12" s="1" customFormat="1" ht="14.25" customHeight="1" spans="2:9">
      <c r="B12" s="15" t="str">
        <f>[1]Q3.3.!A13</f>
        <v>Área Metropolitana de Lisboa</v>
      </c>
      <c r="C12" s="137">
        <v>205358</v>
      </c>
      <c r="D12" s="120"/>
      <c r="E12" s="137">
        <v>174300</v>
      </c>
      <c r="F12" s="120"/>
      <c r="G12" s="137">
        <v>178786</v>
      </c>
      <c r="H12" s="127"/>
      <c r="I12" s="182">
        <v>182883</v>
      </c>
    </row>
    <row r="13" s="1" customFormat="1" ht="14.25" customHeight="1" spans="2:9">
      <c r="B13" s="15" t="str">
        <f>[1]Q3.3.!A14</f>
        <v>Distrito de Lisboa</v>
      </c>
      <c r="C13" s="137">
        <v>164230</v>
      </c>
      <c r="D13" s="120"/>
      <c r="E13" s="137">
        <v>138134</v>
      </c>
      <c r="F13" s="120"/>
      <c r="G13" s="137">
        <v>141738</v>
      </c>
      <c r="H13" s="127"/>
      <c r="I13" s="182">
        <v>145031</v>
      </c>
    </row>
    <row r="14" s="1" customFormat="1" ht="14.25" customHeight="1" spans="2:9">
      <c r="B14" s="15" t="str">
        <f>[1]Q3.3.!A15</f>
        <v>Concelho de Lisboa</v>
      </c>
      <c r="C14" s="138">
        <v>33728</v>
      </c>
      <c r="D14" s="119"/>
      <c r="E14" s="138">
        <v>28379</v>
      </c>
      <c r="F14" s="119"/>
      <c r="G14" s="138">
        <v>29179</v>
      </c>
      <c r="H14" s="127"/>
      <c r="I14" s="183">
        <v>29827</v>
      </c>
    </row>
    <row r="15" s="2" customFormat="1" ht="15" customHeight="1" spans="2:9">
      <c r="B15" s="54" t="str">
        <f>[1]Q4.1!A16</f>
        <v>Ajuda</v>
      </c>
      <c r="C15" s="42">
        <v>1309</v>
      </c>
      <c r="D15" s="129"/>
      <c r="E15" s="42">
        <v>1102</v>
      </c>
      <c r="F15" s="129"/>
      <c r="G15" s="42">
        <v>1136</v>
      </c>
      <c r="H15" s="124"/>
      <c r="I15" s="42">
        <v>1165</v>
      </c>
    </row>
    <row r="16" s="2" customFormat="1" ht="15" customHeight="1" spans="2:9">
      <c r="B16" s="54" t="str">
        <f>[1]Q4.1!A17</f>
        <v>Alcântara</v>
      </c>
      <c r="C16" s="42">
        <v>1001</v>
      </c>
      <c r="D16" s="129"/>
      <c r="E16" s="42">
        <v>837</v>
      </c>
      <c r="F16" s="129"/>
      <c r="G16" s="42">
        <v>860</v>
      </c>
      <c r="H16" s="124"/>
      <c r="I16" s="42">
        <v>874</v>
      </c>
    </row>
    <row r="17" s="2" customFormat="1" ht="15" customHeight="1" spans="2:9">
      <c r="B17" s="54" t="str">
        <f>[1]Q4.1!A18</f>
        <v>Alvalade</v>
      </c>
      <c r="C17" s="42">
        <v>1288</v>
      </c>
      <c r="D17" s="129"/>
      <c r="E17" s="42">
        <v>1075</v>
      </c>
      <c r="F17" s="129"/>
      <c r="G17" s="42">
        <v>1102</v>
      </c>
      <c r="H17" s="124"/>
      <c r="I17" s="42">
        <v>1137</v>
      </c>
    </row>
    <row r="18" s="2" customFormat="1" ht="15" customHeight="1" spans="2:9">
      <c r="B18" s="54" t="str">
        <f>[1]Q4.1!A19</f>
        <v>Areeiro</v>
      </c>
      <c r="C18" s="42">
        <v>1101</v>
      </c>
      <c r="D18" s="129"/>
      <c r="E18" s="42">
        <v>879</v>
      </c>
      <c r="F18" s="129"/>
      <c r="G18" s="42">
        <v>912</v>
      </c>
      <c r="H18" s="124"/>
      <c r="I18" s="42">
        <v>914</v>
      </c>
    </row>
    <row r="19" ht="15" customHeight="1" spans="2:9">
      <c r="B19" s="54" t="str">
        <f>[1]Q4.1!A20</f>
        <v>Arroios</v>
      </c>
      <c r="C19" s="42">
        <v>2056</v>
      </c>
      <c r="D19" s="125"/>
      <c r="E19" s="42">
        <v>1617</v>
      </c>
      <c r="F19" s="125"/>
      <c r="G19" s="42">
        <v>1683</v>
      </c>
      <c r="H19" s="125"/>
      <c r="I19" s="42">
        <v>1741</v>
      </c>
    </row>
    <row r="20" ht="15" customHeight="1" spans="2:9">
      <c r="B20" s="54" t="str">
        <f>[1]Q4.1!A21</f>
        <v>Avenidas Novas</v>
      </c>
      <c r="C20" s="42">
        <v>912</v>
      </c>
      <c r="D20" s="125"/>
      <c r="E20" s="42">
        <v>732</v>
      </c>
      <c r="F20" s="125"/>
      <c r="G20" s="42">
        <v>755</v>
      </c>
      <c r="H20" s="125"/>
      <c r="I20" s="42">
        <v>757</v>
      </c>
    </row>
    <row r="21" ht="15" customHeight="1" spans="2:9">
      <c r="B21" s="54" t="str">
        <f>[1]Q4.1!A22</f>
        <v>Beato</v>
      </c>
      <c r="C21" s="42">
        <v>1078</v>
      </c>
      <c r="D21" s="125"/>
      <c r="E21" s="42">
        <v>915</v>
      </c>
      <c r="F21" s="125"/>
      <c r="G21" s="42">
        <v>939</v>
      </c>
      <c r="H21" s="125"/>
      <c r="I21" s="42">
        <v>966</v>
      </c>
    </row>
    <row r="22" ht="15" customHeight="1" spans="2:9">
      <c r="B22" s="54" t="str">
        <f>[1]Q4.1!A23</f>
        <v>Belém</v>
      </c>
      <c r="C22" s="42">
        <v>616</v>
      </c>
      <c r="D22" s="125"/>
      <c r="E22" s="42">
        <v>488</v>
      </c>
      <c r="F22" s="125"/>
      <c r="G22" s="42">
        <v>497</v>
      </c>
      <c r="H22" s="125"/>
      <c r="I22" s="42">
        <v>496</v>
      </c>
    </row>
    <row r="23" ht="15" customHeight="1" spans="2:9">
      <c r="B23" s="54" t="str">
        <f>[1]Q4.1!A24</f>
        <v>Benfica</v>
      </c>
      <c r="C23" s="42">
        <v>2084</v>
      </c>
      <c r="D23" s="125"/>
      <c r="E23" s="42">
        <v>1756</v>
      </c>
      <c r="F23" s="125"/>
      <c r="G23" s="42">
        <v>1811</v>
      </c>
      <c r="H23" s="125"/>
      <c r="I23" s="42">
        <v>1855</v>
      </c>
    </row>
    <row r="24" ht="15" customHeight="1" spans="2:9">
      <c r="B24" s="54" t="str">
        <f>[1]Q4.1!A25</f>
        <v>Campo de Ourique</v>
      </c>
      <c r="C24" s="42">
        <v>1222</v>
      </c>
      <c r="D24" s="125"/>
      <c r="E24" s="42">
        <v>1006</v>
      </c>
      <c r="F24" s="125"/>
      <c r="G24" s="42">
        <v>1032</v>
      </c>
      <c r="H24" s="125"/>
      <c r="I24" s="42">
        <v>1046</v>
      </c>
    </row>
    <row r="25" ht="15" customHeight="1" spans="2:9">
      <c r="B25" s="54" t="str">
        <f>[1]Q4.1!A26</f>
        <v>Campolide</v>
      </c>
      <c r="C25" s="42">
        <v>982</v>
      </c>
      <c r="D25" s="125"/>
      <c r="E25" s="42">
        <v>838</v>
      </c>
      <c r="F25" s="125"/>
      <c r="G25" s="42">
        <v>860</v>
      </c>
      <c r="H25" s="125"/>
      <c r="I25" s="42">
        <v>887</v>
      </c>
    </row>
    <row r="26" ht="15" customHeight="1" spans="2:9">
      <c r="B26" s="54" t="str">
        <f>[1]Q4.1!A27</f>
        <v>Carnide</v>
      </c>
      <c r="C26" s="42">
        <v>1287</v>
      </c>
      <c r="D26" s="125"/>
      <c r="E26" s="42">
        <v>1117</v>
      </c>
      <c r="F26" s="125"/>
      <c r="G26" s="42">
        <v>1145</v>
      </c>
      <c r="H26" s="125"/>
      <c r="I26" s="42">
        <v>1164</v>
      </c>
    </row>
    <row r="27" ht="15" customHeight="1" spans="2:9">
      <c r="B27" s="54" t="str">
        <f>[1]Q4.1!A28</f>
        <v>Estrela</v>
      </c>
      <c r="C27" s="42">
        <v>954</v>
      </c>
      <c r="D27" s="125"/>
      <c r="E27" s="42">
        <v>773</v>
      </c>
      <c r="F27" s="125"/>
      <c r="G27" s="42">
        <v>797</v>
      </c>
      <c r="H27" s="125"/>
      <c r="I27" s="42">
        <v>812</v>
      </c>
    </row>
    <row r="28" ht="15" customHeight="1" spans="2:9">
      <c r="B28" s="54" t="str">
        <f>[1]Q4.1!A29</f>
        <v>Lumiar</v>
      </c>
      <c r="C28" s="42">
        <v>1960</v>
      </c>
      <c r="D28" s="125"/>
      <c r="E28" s="42">
        <v>1610</v>
      </c>
      <c r="F28" s="125"/>
      <c r="G28" s="42">
        <v>1642</v>
      </c>
      <c r="H28" s="125"/>
      <c r="I28" s="42">
        <v>1675</v>
      </c>
    </row>
    <row r="29" ht="15" customHeight="1" spans="2:9">
      <c r="B29" s="54" t="str">
        <f>[1]Q4.1!A30</f>
        <v>Marvila</v>
      </c>
      <c r="C29" s="42">
        <v>3972</v>
      </c>
      <c r="D29" s="125"/>
      <c r="E29" s="42">
        <v>3486</v>
      </c>
      <c r="F29" s="125"/>
      <c r="G29" s="42">
        <v>3566</v>
      </c>
      <c r="H29" s="125"/>
      <c r="I29" s="42">
        <v>3630</v>
      </c>
    </row>
    <row r="30" ht="15" customHeight="1" spans="2:9">
      <c r="B30" s="54" t="str">
        <f>[1]Q4.1!A31</f>
        <v>Misericórdia</v>
      </c>
      <c r="C30" s="42">
        <v>774</v>
      </c>
      <c r="D30" s="125"/>
      <c r="E30" s="42">
        <v>620</v>
      </c>
      <c r="F30" s="125"/>
      <c r="G30" s="42">
        <v>643</v>
      </c>
      <c r="H30" s="125"/>
      <c r="I30" s="42">
        <v>665</v>
      </c>
    </row>
    <row r="31" ht="15" customHeight="1" spans="2:9">
      <c r="B31" s="54" t="str">
        <f>[1]Q4.1!A32</f>
        <v>Olivais</v>
      </c>
      <c r="C31" s="42">
        <v>2729</v>
      </c>
      <c r="D31" s="125"/>
      <c r="E31" s="42">
        <v>2375</v>
      </c>
      <c r="F31" s="125"/>
      <c r="G31" s="42">
        <v>2430</v>
      </c>
      <c r="H31" s="125"/>
      <c r="I31" s="42">
        <v>2477</v>
      </c>
    </row>
    <row r="32" ht="15" customHeight="1" spans="2:9">
      <c r="B32" s="54" t="str">
        <f>[1]Q4.1!A33</f>
        <v>Parque das Nações</v>
      </c>
      <c r="C32" s="42">
        <v>243</v>
      </c>
      <c r="D32" s="125"/>
      <c r="E32" s="42">
        <v>218</v>
      </c>
      <c r="F32" s="125"/>
      <c r="G32" s="42">
        <v>222</v>
      </c>
      <c r="H32" s="125"/>
      <c r="I32" s="42">
        <v>219</v>
      </c>
    </row>
    <row r="33" ht="15" customHeight="1" spans="2:9">
      <c r="B33" s="54" t="str">
        <f>[1]Q4.1!A34</f>
        <v>Penha de França</v>
      </c>
      <c r="C33" s="42">
        <v>1892</v>
      </c>
      <c r="D33" s="125"/>
      <c r="E33" s="42">
        <v>1620</v>
      </c>
      <c r="F33" s="125"/>
      <c r="G33" s="42">
        <v>1678</v>
      </c>
      <c r="H33" s="125"/>
      <c r="I33" s="42">
        <v>1735</v>
      </c>
    </row>
    <row r="34" ht="15" customHeight="1" spans="2:9">
      <c r="B34" s="135" t="str">
        <f>[1]Q4.1!A35</f>
        <v>Santa Clara</v>
      </c>
      <c r="C34" s="45">
        <v>2577</v>
      </c>
      <c r="D34" s="125"/>
      <c r="E34" s="45">
        <v>2303</v>
      </c>
      <c r="F34" s="126"/>
      <c r="G34" s="45">
        <v>2355</v>
      </c>
      <c r="H34" s="130"/>
      <c r="I34" s="45">
        <v>2411</v>
      </c>
    </row>
    <row r="35" ht="15" customHeight="1" spans="2:9">
      <c r="B35" s="135" t="str">
        <f>[1]Q4.1!A36</f>
        <v>Santa Maria Maior</v>
      </c>
      <c r="C35" s="45">
        <v>991</v>
      </c>
      <c r="D35" s="126"/>
      <c r="E35" s="45">
        <v>804</v>
      </c>
      <c r="F35" s="126"/>
      <c r="G35" s="45">
        <v>840</v>
      </c>
      <c r="H35" s="104"/>
      <c r="I35" s="45">
        <v>874</v>
      </c>
    </row>
    <row r="36" ht="15" customHeight="1" spans="2:9">
      <c r="B36" s="135" t="str">
        <f>[1]Q4.1!A37</f>
        <v>Santo António</v>
      </c>
      <c r="C36" s="45">
        <v>564</v>
      </c>
      <c r="D36" s="126"/>
      <c r="E36" s="45">
        <v>439</v>
      </c>
      <c r="F36" s="126"/>
      <c r="G36" s="45">
        <v>452</v>
      </c>
      <c r="H36" s="104"/>
      <c r="I36" s="45">
        <v>468</v>
      </c>
    </row>
    <row r="37" ht="15" customHeight="1" spans="2:9">
      <c r="B37" s="135" t="str">
        <f>[1]Q4.1!A38</f>
        <v>São Domingos de Benfica</v>
      </c>
      <c r="C37" s="45">
        <v>1046</v>
      </c>
      <c r="D37" s="126"/>
      <c r="E37" s="45">
        <v>865</v>
      </c>
      <c r="F37" s="126"/>
      <c r="G37" s="45">
        <v>892</v>
      </c>
      <c r="H37" s="104"/>
      <c r="I37" s="45">
        <v>913</v>
      </c>
    </row>
    <row r="38" ht="15" customHeight="1" spans="2:9">
      <c r="B38" s="135" t="str">
        <f>[1]Q4.1!A39</f>
        <v>São Vicente</v>
      </c>
      <c r="C38" s="45">
        <v>1054</v>
      </c>
      <c r="D38" s="126"/>
      <c r="E38" s="45">
        <v>877</v>
      </c>
      <c r="F38" s="126"/>
      <c r="G38" s="45">
        <v>903</v>
      </c>
      <c r="H38" s="104"/>
      <c r="I38" s="45">
        <v>921</v>
      </c>
    </row>
    <row r="39" ht="15" customHeight="1" spans="2:9">
      <c r="B39" s="157" t="s">
        <v>34</v>
      </c>
      <c r="C39" s="161">
        <v>36</v>
      </c>
      <c r="D39" s="162"/>
      <c r="E39" s="161">
        <v>27</v>
      </c>
      <c r="F39" s="162"/>
      <c r="G39" s="161">
        <v>27</v>
      </c>
      <c r="H39" s="163"/>
      <c r="I39" s="161">
        <v>25</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J25" sqref="J25"/>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94</v>
      </c>
    </row>
    <row r="6" s="1" customFormat="1" ht="12" customHeight="1" spans="1:2">
      <c r="A6" s="4"/>
      <c r="B6" s="6" t="s">
        <v>35</v>
      </c>
    </row>
    <row r="7" s="1" customFormat="1" ht="16.5" customHeight="1"/>
    <row r="8" s="1" customFormat="1" ht="50.25" customHeight="1" spans="2:3">
      <c r="B8" s="7"/>
      <c r="C8" s="8" t="s">
        <v>99</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(11)'!I11-'Requerentes AF N (11)'!C11</f>
        <v>-73917</v>
      </c>
      <c r="D11" s="14"/>
    </row>
    <row r="12" s="1" customFormat="1" ht="14.25" customHeight="1" spans="2:3">
      <c r="B12" s="15" t="str">
        <f>[1]Q3.3.!A13</f>
        <v>Área Metropolitana de Lisboa</v>
      </c>
      <c r="C12" s="87">
        <f>'Requerentes AF N (11)'!I12-'Requerentes AF N (11)'!C12</f>
        <v>-22475</v>
      </c>
    </row>
    <row r="13" s="1" customFormat="1" ht="14.25" customHeight="1" spans="2:3">
      <c r="B13" s="15" t="str">
        <f>[1]Q3.3.!A14</f>
        <v>Distrito de Lisboa</v>
      </c>
      <c r="C13" s="87">
        <f>'Requerentes AF N (11)'!I13-'Requerentes AF N (11)'!C13</f>
        <v>-19199</v>
      </c>
    </row>
    <row r="14" s="1" customFormat="1" ht="14.25" customHeight="1" spans="2:3">
      <c r="B14" s="15" t="str">
        <f>[1]Q3.3.!A15</f>
        <v>Concelho de Lisboa</v>
      </c>
      <c r="C14" s="89">
        <f>'Requerentes AF N (11)'!I14-'Requerentes AF N (11)'!C14</f>
        <v>-3901</v>
      </c>
    </row>
    <row r="15" s="2" customFormat="1" ht="15" customHeight="1" spans="2:3">
      <c r="B15" s="18" t="s">
        <v>39</v>
      </c>
      <c r="C15" s="86">
        <f>'Requerentes AF N (11)'!I15-'Requerentes AF N (11)'!C15</f>
        <v>-144</v>
      </c>
    </row>
    <row r="16" s="2" customFormat="1" ht="15" customHeight="1" spans="2:3">
      <c r="B16" s="18" t="s">
        <v>40</v>
      </c>
      <c r="C16" s="87">
        <f>'Requerentes AF N (11)'!I16-'Requerentes AF N (11)'!C16</f>
        <v>-127</v>
      </c>
    </row>
    <row r="17" s="2" customFormat="1" ht="15" customHeight="1" spans="2:3">
      <c r="B17" s="18" t="s">
        <v>41</v>
      </c>
      <c r="C17" s="87">
        <f>'Requerentes AF N (11)'!I17-'Requerentes AF N (11)'!C17</f>
        <v>-151</v>
      </c>
    </row>
    <row r="18" s="2" customFormat="1" ht="15" customHeight="1" spans="2:3">
      <c r="B18" s="18" t="s">
        <v>42</v>
      </c>
      <c r="C18" s="87">
        <f>'Requerentes AF N (11)'!I18-'Requerentes AF N (11)'!C18</f>
        <v>-187</v>
      </c>
    </row>
    <row r="19" ht="15" customHeight="1" spans="2:3">
      <c r="B19" s="18" t="s">
        <v>43</v>
      </c>
      <c r="C19" s="87">
        <f>'Requerentes AF N (11)'!I19-'Requerentes AF N (11)'!C19</f>
        <v>-315</v>
      </c>
    </row>
    <row r="20" ht="15" customHeight="1" spans="2:3">
      <c r="B20" s="18" t="s">
        <v>44</v>
      </c>
      <c r="C20" s="87">
        <f>'Requerentes AF N (11)'!I20-'Requerentes AF N (11)'!C20</f>
        <v>-155</v>
      </c>
    </row>
    <row r="21" ht="15" customHeight="1" spans="2:3">
      <c r="B21" s="18" t="s">
        <v>45</v>
      </c>
      <c r="C21" s="87">
        <f>'Requerentes AF N (11)'!I21-'Requerentes AF N (11)'!C21</f>
        <v>-112</v>
      </c>
    </row>
    <row r="22" ht="15" customHeight="1" spans="2:3">
      <c r="B22" s="18" t="s">
        <v>46</v>
      </c>
      <c r="C22" s="87">
        <f>'Requerentes AF N (11)'!I22-'Requerentes AF N (11)'!C22</f>
        <v>-120</v>
      </c>
    </row>
    <row r="23" ht="15" customHeight="1" spans="2:3">
      <c r="B23" s="18" t="s">
        <v>47</v>
      </c>
      <c r="C23" s="87">
        <f>'Requerentes AF N (11)'!I23-'Requerentes AF N (11)'!C23</f>
        <v>-229</v>
      </c>
    </row>
    <row r="24" ht="15" customHeight="1" spans="2:3">
      <c r="B24" s="18" t="s">
        <v>48</v>
      </c>
      <c r="C24" s="87">
        <f>'Requerentes AF N (11)'!I24-'Requerentes AF N (11)'!C24</f>
        <v>-176</v>
      </c>
    </row>
    <row r="25" ht="15" customHeight="1" spans="2:3">
      <c r="B25" s="18" t="s">
        <v>49</v>
      </c>
      <c r="C25" s="87">
        <f>'Requerentes AF N (11)'!I25-'Requerentes AF N (11)'!C25</f>
        <v>-95</v>
      </c>
    </row>
    <row r="26" ht="15" customHeight="1" spans="2:3">
      <c r="B26" s="18" t="s">
        <v>50</v>
      </c>
      <c r="C26" s="87">
        <f>'Requerentes AF N (11)'!I26-'Requerentes AF N (11)'!C26</f>
        <v>-123</v>
      </c>
    </row>
    <row r="27" ht="15" customHeight="1" spans="2:3">
      <c r="B27" s="18" t="s">
        <v>51</v>
      </c>
      <c r="C27" s="87">
        <f>'Requerentes AF N (11)'!I27-'Requerentes AF N (11)'!C27</f>
        <v>-142</v>
      </c>
    </row>
    <row r="28" ht="15" customHeight="1" spans="2:3">
      <c r="B28" s="18" t="s">
        <v>52</v>
      </c>
      <c r="C28" s="87">
        <f>'Requerentes AF N (11)'!I28-'Requerentes AF N (11)'!C28</f>
        <v>-285</v>
      </c>
    </row>
    <row r="29" ht="15" customHeight="1" spans="2:3">
      <c r="B29" s="18" t="s">
        <v>53</v>
      </c>
      <c r="C29" s="87">
        <f>'Requerentes AF N (11)'!I29-'Requerentes AF N (11)'!C29</f>
        <v>-342</v>
      </c>
    </row>
    <row r="30" ht="15" customHeight="1" spans="2:3">
      <c r="B30" s="18" t="s">
        <v>54</v>
      </c>
      <c r="C30" s="87">
        <f>'Requerentes AF N (11)'!I30-'Requerentes AF N (11)'!C30</f>
        <v>-109</v>
      </c>
    </row>
    <row r="31" ht="15" customHeight="1" spans="2:3">
      <c r="B31" s="18" t="s">
        <v>55</v>
      </c>
      <c r="C31" s="87">
        <f>'Requerentes AF N (11)'!I31-'Requerentes AF N (11)'!C31</f>
        <v>-252</v>
      </c>
    </row>
    <row r="32" ht="15" customHeight="1" spans="2:3">
      <c r="B32" s="18" t="s">
        <v>56</v>
      </c>
      <c r="C32" s="87">
        <f>'Requerentes AF N (11)'!I32-'Requerentes AF N (11)'!C32</f>
        <v>-24</v>
      </c>
    </row>
    <row r="33" ht="15" customHeight="1" spans="2:3">
      <c r="B33" s="18" t="s">
        <v>57</v>
      </c>
      <c r="C33" s="87">
        <f>'Requerentes AF N (11)'!I33-'Requerentes AF N (11)'!C33</f>
        <v>-157</v>
      </c>
    </row>
    <row r="34" ht="15" customHeight="1" spans="2:3">
      <c r="B34" s="18" t="s">
        <v>58</v>
      </c>
      <c r="C34" s="87">
        <f>'Requerentes AF N (11)'!I34-'Requerentes AF N (11)'!C34</f>
        <v>-166</v>
      </c>
    </row>
    <row r="35" ht="15" customHeight="1" spans="2:3">
      <c r="B35" s="18" t="s">
        <v>59</v>
      </c>
      <c r="C35" s="87">
        <f>'Requerentes AF N (11)'!I35-'Requerentes AF N (11)'!C35</f>
        <v>-117</v>
      </c>
    </row>
    <row r="36" ht="15" customHeight="1" spans="2:3">
      <c r="B36" s="18" t="s">
        <v>60</v>
      </c>
      <c r="C36" s="87">
        <f>'Requerentes AF N (11)'!I36-'Requerentes AF N (11)'!C36</f>
        <v>-96</v>
      </c>
    </row>
    <row r="37" ht="15" customHeight="1" spans="2:3">
      <c r="B37" s="18" t="s">
        <v>61</v>
      </c>
      <c r="C37" s="87">
        <f>'Requerentes AF N (11)'!I37-'Requerentes AF N (11)'!C37</f>
        <v>-133</v>
      </c>
    </row>
    <row r="38" ht="15" customHeight="1" spans="2:3">
      <c r="B38" s="18" t="s">
        <v>62</v>
      </c>
      <c r="C38" s="87">
        <f>'Requerentes AF N (11)'!I38-'Requerentes AF N (11)'!C38</f>
        <v>-133</v>
      </c>
    </row>
    <row r="39" ht="15" customHeight="1" spans="2:3">
      <c r="B39" s="176" t="s">
        <v>63</v>
      </c>
      <c r="C39" s="89">
        <f>'Requerentes AF N (11)'!I39-'Requerentes AF N (11)'!C39</f>
        <v>-11</v>
      </c>
    </row>
  </sheetData>
  <mergeCells count="1">
    <mergeCell ref="C9:C10"/>
  </mergeCells>
  <pageMargins left="0.7" right="0.7" top="0.75" bottom="0.75" header="0.3" footer="0.3"/>
  <pageSetup paperSize="1" orientation="portrait"/>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J30" sqref="J3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95</v>
      </c>
    </row>
    <row r="6" s="1" customFormat="1" ht="12" customHeight="1" spans="1:2">
      <c r="A6" s="4"/>
      <c r="B6" s="6" t="s">
        <v>35</v>
      </c>
    </row>
    <row r="7" s="1" customFormat="1" ht="16.5" customHeight="1"/>
    <row r="8" s="1" customFormat="1" ht="50.25" customHeight="1" spans="2:3">
      <c r="B8" s="7"/>
      <c r="C8" s="8" t="s">
        <v>99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(11)'!I11-'Requerentes AF N (11)'!C11)/'Requerentes AF N (11)'!C11</f>
        <v>-0.0828671493306009</v>
      </c>
      <c r="D11" s="14"/>
    </row>
    <row r="12" s="1" customFormat="1" ht="14.25" customHeight="1" spans="2:3">
      <c r="B12" s="15" t="str">
        <f>[1]Q3.3.!A13</f>
        <v>Área Metropolitana de Lisboa</v>
      </c>
      <c r="C12" s="81">
        <f>('Requerentes AF N (11)'!I12-'Requerentes AF N (11)'!C12)/'Requerentes AF N (11)'!C12</f>
        <v>-0.109443021455215</v>
      </c>
    </row>
    <row r="13" s="1" customFormat="1" ht="14.25" customHeight="1" spans="2:3">
      <c r="B13" s="15" t="str">
        <f>[1]Q3.3.!A14</f>
        <v>Distrito de Lisboa</v>
      </c>
      <c r="C13" s="81">
        <f>('Requerentes AF N (11)'!I13-'Requerentes AF N (11)'!C13)/'Requerentes AF N (11)'!C13</f>
        <v>-0.116903123668027</v>
      </c>
    </row>
    <row r="14" s="1" customFormat="1" ht="14.25" customHeight="1" spans="2:3">
      <c r="B14" s="15" t="str">
        <f>[1]Q3.3.!A15</f>
        <v>Concelho de Lisboa</v>
      </c>
      <c r="C14" s="81">
        <f>('Requerentes AF N (11)'!I14-'Requerentes AF N (11)'!C14)/'Requerentes AF N (11)'!C14</f>
        <v>-0.115660578747628</v>
      </c>
    </row>
    <row r="15" s="2" customFormat="1" ht="15" customHeight="1" spans="2:3">
      <c r="B15" s="54" t="str">
        <f>'Ev. Req. AF 1º-4ºtrim. (11)'!B15</f>
        <v>Ajuda</v>
      </c>
      <c r="C15" s="106">
        <f>('Requerentes AF N (11)'!I15-'Requerentes AF N (11)'!C15)/'Requerentes AF N (11)'!C15</f>
        <v>-0.110007639419404</v>
      </c>
    </row>
    <row r="16" s="2" customFormat="1" ht="15" customHeight="1" spans="2:3">
      <c r="B16" s="54" t="str">
        <f>'Ev. Req. AF 1º-4ºtrim. (11)'!B16</f>
        <v>Alcântara</v>
      </c>
      <c r="C16" s="107">
        <f>('Requerentes AF N (11)'!I16-'Requerentes AF N (11)'!C16)/'Requerentes AF N (11)'!C16</f>
        <v>-0.126873126873127</v>
      </c>
    </row>
    <row r="17" s="2" customFormat="1" ht="15" customHeight="1" spans="2:3">
      <c r="B17" s="54" t="str">
        <f>'Ev. Req. AF 1º-4ºtrim. (11)'!B17</f>
        <v>Alvalade</v>
      </c>
      <c r="C17" s="107">
        <f>('Requerentes AF N (11)'!I17-'Requerentes AF N (11)'!C17)/'Requerentes AF N (11)'!C17</f>
        <v>-0.11723602484472</v>
      </c>
    </row>
    <row r="18" s="2" customFormat="1" ht="15" customHeight="1" spans="2:3">
      <c r="B18" s="54" t="str">
        <f>'Ev. Req. AF 1º-4ºtrim. (11)'!B18</f>
        <v>Areeiro</v>
      </c>
      <c r="C18" s="107">
        <f>('Requerentes AF N (11)'!I18-'Requerentes AF N (11)'!C18)/'Requerentes AF N (11)'!C18</f>
        <v>-0.169845594913715</v>
      </c>
    </row>
    <row r="19" ht="15" customHeight="1" spans="2:3">
      <c r="B19" s="54" t="str">
        <f>'Ev. Req. AF 1º-4ºtrim. (11)'!B19</f>
        <v>Arroios</v>
      </c>
      <c r="C19" s="107">
        <f>('Requerentes AF N (11)'!I19-'Requerentes AF N (11)'!C19)/'Requerentes AF N (11)'!C19</f>
        <v>-0.153210116731518</v>
      </c>
    </row>
    <row r="20" ht="15" customHeight="1" spans="2:3">
      <c r="B20" s="54" t="str">
        <f>'Ev. Req. AF 1º-4ºtrim. (11)'!B20</f>
        <v>Avenidas Novas</v>
      </c>
      <c r="C20" s="107">
        <f>('Requerentes AF N (11)'!I20-'Requerentes AF N (11)'!C20)/'Requerentes AF N (11)'!C20</f>
        <v>-0.169956140350877</v>
      </c>
    </row>
    <row r="21" ht="15" customHeight="1" spans="2:3">
      <c r="B21" s="54" t="str">
        <f>'Ev. Req. AF 1º-4ºtrim. (11)'!B21</f>
        <v>Beato</v>
      </c>
      <c r="C21" s="107">
        <f>('Requerentes AF N (11)'!I21-'Requerentes AF N (11)'!C21)/'Requerentes AF N (11)'!C21</f>
        <v>-0.103896103896104</v>
      </c>
    </row>
    <row r="22" ht="15" customHeight="1" spans="2:3">
      <c r="B22" s="54" t="str">
        <f>'Ev. Req. AF 1º-4ºtrim. (11)'!B22</f>
        <v>Belém</v>
      </c>
      <c r="C22" s="107">
        <f>('Requerentes AF N (11)'!I22-'Requerentes AF N (11)'!C22)/'Requerentes AF N (11)'!C22</f>
        <v>-0.194805194805195</v>
      </c>
    </row>
    <row r="23" ht="15" customHeight="1" spans="2:3">
      <c r="B23" s="54" t="str">
        <f>'Ev. Req. AF 1º-4ºtrim. (11)'!B23</f>
        <v>Benfica</v>
      </c>
      <c r="C23" s="107">
        <f>('Requerentes AF N (11)'!I23-'Requerentes AF N (11)'!C23)/'Requerentes AF N (11)'!C23</f>
        <v>-0.109884836852207</v>
      </c>
    </row>
    <row r="24" ht="15" customHeight="1" spans="2:3">
      <c r="B24" s="54" t="str">
        <f>'Ev. Req. AF 1º-4ºtrim. (11)'!B24</f>
        <v>Campo de Ourique</v>
      </c>
      <c r="C24" s="107">
        <f>('Requerentes AF N (11)'!I24-'Requerentes AF N (11)'!C24)/'Requerentes AF N (11)'!C24</f>
        <v>-0.144026186579378</v>
      </c>
    </row>
    <row r="25" ht="15" customHeight="1" spans="2:3">
      <c r="B25" s="54" t="str">
        <f>'Ev. Req. AF 1º-4ºtrim. (11)'!B25</f>
        <v>Campolide</v>
      </c>
      <c r="C25" s="107">
        <f>('Requerentes AF N (11)'!I25-'Requerentes AF N (11)'!C25)/'Requerentes AF N (11)'!C25</f>
        <v>-0.0967413441955193</v>
      </c>
    </row>
    <row r="26" ht="15" customHeight="1" spans="2:3">
      <c r="B26" s="54" t="str">
        <f>'Ev. Req. AF 1º-4ºtrim. (11)'!B26</f>
        <v>Carnide</v>
      </c>
      <c r="C26" s="107">
        <f>('Requerentes AF N (11)'!I26-'Requerentes AF N (11)'!C26)/'Requerentes AF N (11)'!C26</f>
        <v>-0.0955710955710956</v>
      </c>
    </row>
    <row r="27" ht="15" customHeight="1" spans="2:3">
      <c r="B27" s="54" t="str">
        <f>'Ev. Req. AF 1º-4ºtrim. (11)'!B27</f>
        <v>Estrela</v>
      </c>
      <c r="C27" s="107">
        <f>('Requerentes AF N (11)'!I27-'Requerentes AF N (11)'!C27)/'Requerentes AF N (11)'!C27</f>
        <v>-0.148846960167715</v>
      </c>
    </row>
    <row r="28" ht="15" customHeight="1" spans="2:3">
      <c r="B28" s="54" t="str">
        <f>'Ev. Req. AF 1º-4ºtrim. (11)'!B28</f>
        <v>Lumiar</v>
      </c>
      <c r="C28" s="107">
        <f>('Requerentes AF N (11)'!I28-'Requerentes AF N (11)'!C28)/'Requerentes AF N (11)'!C28</f>
        <v>-0.145408163265306</v>
      </c>
    </row>
    <row r="29" ht="15" customHeight="1" spans="2:3">
      <c r="B29" s="54" t="str">
        <f>'Ev. Req. AF 1º-4ºtrim. (11)'!B29</f>
        <v>Marvila</v>
      </c>
      <c r="C29" s="107">
        <f>('Requerentes AF N (11)'!I29-'Requerentes AF N (11)'!C29)/'Requerentes AF N (11)'!C29</f>
        <v>-0.0861027190332326</v>
      </c>
    </row>
    <row r="30" ht="15" customHeight="1" spans="2:3">
      <c r="B30" s="54" t="str">
        <f>'Ev. Req. AF 1º-4ºtrim. (11)'!B30</f>
        <v>Misericórdia</v>
      </c>
      <c r="C30" s="107">
        <f>('Requerentes AF N (11)'!I30-'Requerentes AF N (11)'!C30)/'Requerentes AF N (11)'!C30</f>
        <v>-0.140826873385013</v>
      </c>
    </row>
    <row r="31" ht="15" customHeight="1" spans="2:3">
      <c r="B31" s="54" t="str">
        <f>'Ev. Req. AF 1º-4ºtrim. (11)'!B31</f>
        <v>Olivais</v>
      </c>
      <c r="C31" s="107">
        <f>('Requerentes AF N (11)'!I31-'Requerentes AF N (11)'!C31)/'Requerentes AF N (11)'!C31</f>
        <v>-0.0923415170392085</v>
      </c>
    </row>
    <row r="32" ht="15" customHeight="1" spans="2:3">
      <c r="B32" s="54" t="str">
        <f>'Ev. Req. AF 1º-4ºtrim. (11)'!B32</f>
        <v>Parque das Nações</v>
      </c>
      <c r="C32" s="107">
        <f>('Requerentes AF N (11)'!I32-'Requerentes AF N (11)'!C32)/'Requerentes AF N (11)'!C32</f>
        <v>-0.0987654320987654</v>
      </c>
    </row>
    <row r="33" ht="15" customHeight="1" spans="2:3">
      <c r="B33" s="54" t="str">
        <f>'Ev. Req. AF 1º-4ºtrim. (11)'!B33</f>
        <v>Penha de França</v>
      </c>
      <c r="C33" s="107">
        <f>('Requerentes AF N (11)'!I33-'Requerentes AF N (11)'!C33)/'Requerentes AF N (11)'!C33</f>
        <v>-0.0829809725158562</v>
      </c>
    </row>
    <row r="34" ht="15" customHeight="1" spans="2:3">
      <c r="B34" s="54" t="str">
        <f>'Ev. Req. AF 1º-4ºtrim. (11)'!B34</f>
        <v>Santa Clara</v>
      </c>
      <c r="C34" s="107">
        <f>('Requerentes AF N (11)'!I34-'Requerentes AF N (11)'!C34)/'Requerentes AF N (11)'!C34</f>
        <v>-0.0644159875824602</v>
      </c>
    </row>
    <row r="35" ht="15" customHeight="1" spans="2:3">
      <c r="B35" s="54" t="str">
        <f>'Ev. Req. AF 1º-4ºtrim. (11)'!B35</f>
        <v>Santa Maria Maior</v>
      </c>
      <c r="C35" s="107">
        <f>('Requerentes AF N (11)'!I35-'Requerentes AF N (11)'!C35)/'Requerentes AF N (11)'!C35</f>
        <v>-0.118062563067608</v>
      </c>
    </row>
    <row r="36" ht="15" customHeight="1" spans="2:3">
      <c r="B36" s="54" t="str">
        <f>'Ev. Req. AF 1º-4ºtrim. (11)'!B36</f>
        <v>Santo António</v>
      </c>
      <c r="C36" s="107">
        <f>('Requerentes AF N (11)'!I36-'Requerentes AF N (11)'!C36)/'Requerentes AF N (11)'!C36</f>
        <v>-0.170212765957447</v>
      </c>
    </row>
    <row r="37" ht="15" customHeight="1" spans="2:3">
      <c r="B37" s="54" t="str">
        <f>'Ev. Req. AF 1º-4ºtrim. (11)'!B37</f>
        <v>São Domingos de Benfica</v>
      </c>
      <c r="C37" s="107">
        <f>('Requerentes AF N (11)'!I37-'Requerentes AF N (11)'!C37)/'Requerentes AF N (11)'!C37</f>
        <v>-0.127151051625239</v>
      </c>
    </row>
    <row r="38" ht="15" customHeight="1" spans="2:3">
      <c r="B38" s="54" t="str">
        <f>'Ev. Req. AF 1º-4ºtrim. (11)'!B38</f>
        <v>São Vicente</v>
      </c>
      <c r="C38" s="107">
        <f>('Requerentes AF N (11)'!I38-'Requerentes AF N (11)'!C38)/'Requerentes AF N (11)'!C38</f>
        <v>-0.126185958254269</v>
      </c>
    </row>
    <row r="39" ht="15" customHeight="1" spans="2:3">
      <c r="B39" s="156" t="str">
        <f>'Ev. Req. AF 1º-4ºtrim. (11)'!B39</f>
        <v>      Desconhecida</v>
      </c>
      <c r="C39" s="108">
        <f>('Requerentes AF N (11)'!I39-'Requerentes AF N (11)'!C39)/'Requerentes AF N (11)'!C39</f>
        <v>-0.305555555555556</v>
      </c>
    </row>
  </sheetData>
  <mergeCells count="1">
    <mergeCell ref="C9:C10"/>
  </mergeCells>
  <pageMargins left="0.7" right="0.7" top="0.75" bottom="0.75" header="0.3" footer="0.3"/>
  <pageSetup paperSize="1" orientation="portrait"/>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M40" sqref="M40"/>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96</v>
      </c>
    </row>
    <row r="6" s="1" customFormat="1" ht="12" customHeight="1" spans="1:2">
      <c r="A6" s="4"/>
      <c r="B6" s="6" t="s">
        <v>66</v>
      </c>
    </row>
    <row r="7" s="1" customFormat="1" ht="16.5" customHeight="1"/>
    <row r="8" s="1" customFormat="1" ht="33.75" customHeight="1" spans="2:9">
      <c r="B8" s="7"/>
      <c r="C8" s="8" t="s">
        <v>100</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1326681</v>
      </c>
      <c r="D11" s="119"/>
      <c r="E11" s="32">
        <v>1202338</v>
      </c>
      <c r="F11" s="120"/>
      <c r="G11" s="32">
        <v>1224103</v>
      </c>
      <c r="H11" s="121"/>
      <c r="I11" s="32">
        <v>1233912</v>
      </c>
    </row>
    <row r="12" s="1" customFormat="1" ht="14.25" customHeight="1" spans="2:9">
      <c r="B12" s="15" t="str">
        <f>[1]Q3.3.!A13</f>
        <v>Área Metropolitana de Lisboa</v>
      </c>
      <c r="C12" s="179">
        <v>310364</v>
      </c>
      <c r="D12" s="119"/>
      <c r="E12" s="32">
        <v>268653</v>
      </c>
      <c r="F12" s="120"/>
      <c r="G12" s="32">
        <v>275980</v>
      </c>
      <c r="H12" s="121"/>
      <c r="I12" s="32">
        <v>281925</v>
      </c>
    </row>
    <row r="13" s="1" customFormat="1" ht="14.25" customHeight="1" spans="2:9">
      <c r="B13" s="15" t="str">
        <f>[1]Q3.3.!A14</f>
        <v>Distrito de Lisboa</v>
      </c>
      <c r="C13" s="179">
        <v>247802</v>
      </c>
      <c r="D13" s="119"/>
      <c r="E13" s="32">
        <v>212641</v>
      </c>
      <c r="F13" s="120"/>
      <c r="G13" s="32">
        <v>218489</v>
      </c>
      <c r="H13" s="121"/>
      <c r="I13" s="32">
        <v>223270</v>
      </c>
    </row>
    <row r="14" s="1" customFormat="1" ht="14.25" customHeight="1" spans="2:9">
      <c r="B14" s="15" t="str">
        <f>[1]Q3.3.!A15</f>
        <v>Concelho de Lisboa</v>
      </c>
      <c r="C14" s="180">
        <v>46448</v>
      </c>
      <c r="D14" s="119"/>
      <c r="E14" s="155">
        <v>39738</v>
      </c>
      <c r="F14" s="119"/>
      <c r="G14" s="155">
        <v>40928</v>
      </c>
      <c r="H14" s="121"/>
      <c r="I14" s="155">
        <v>41871</v>
      </c>
    </row>
    <row r="15" s="2" customFormat="1" ht="15" customHeight="1" spans="2:9">
      <c r="B15" s="54" t="str">
        <f>'Ev. Req. AF 1º-4ºtrim.% (11)'!B15</f>
        <v>Ajuda</v>
      </c>
      <c r="C15" s="141">
        <v>1841</v>
      </c>
      <c r="D15" s="129"/>
      <c r="E15" s="141">
        <v>1587</v>
      </c>
      <c r="F15" s="129"/>
      <c r="G15" s="141">
        <v>1638</v>
      </c>
      <c r="H15" s="124"/>
      <c r="I15" s="141">
        <v>1678</v>
      </c>
    </row>
    <row r="16" s="2" customFormat="1" ht="15" customHeight="1" spans="2:9">
      <c r="B16" s="54" t="str">
        <f>'Ev. Req. AF 1º-4ºtrim.% (11)'!B16</f>
        <v>Alcântara</v>
      </c>
      <c r="C16" s="141">
        <v>1383</v>
      </c>
      <c r="D16" s="129"/>
      <c r="E16" s="141">
        <v>1167</v>
      </c>
      <c r="F16" s="129"/>
      <c r="G16" s="141">
        <v>1200</v>
      </c>
      <c r="H16" s="124"/>
      <c r="I16" s="141">
        <v>1217</v>
      </c>
    </row>
    <row r="17" s="2" customFormat="1" ht="15" customHeight="1" spans="2:9">
      <c r="B17" s="54" t="str">
        <f>'Ev. Req. AF 1º-4ºtrim.% (11)'!B17</f>
        <v>Alvalade</v>
      </c>
      <c r="C17" s="141">
        <v>1762</v>
      </c>
      <c r="D17" s="129"/>
      <c r="E17" s="141">
        <v>1479</v>
      </c>
      <c r="F17" s="129"/>
      <c r="G17" s="141">
        <v>1519</v>
      </c>
      <c r="H17" s="124"/>
      <c r="I17" s="141">
        <v>1570</v>
      </c>
    </row>
    <row r="18" s="2" customFormat="1" ht="15" customHeight="1" spans="2:9">
      <c r="B18" s="54" t="str">
        <f>'Ev. Req. AF 1º-4ºtrim.% (11)'!B18</f>
        <v>Areeiro</v>
      </c>
      <c r="C18" s="141">
        <v>1477</v>
      </c>
      <c r="D18" s="129"/>
      <c r="E18" s="141">
        <v>1215</v>
      </c>
      <c r="F18" s="129"/>
      <c r="G18" s="141">
        <v>1256</v>
      </c>
      <c r="H18" s="124"/>
      <c r="I18" s="141">
        <v>1268</v>
      </c>
    </row>
    <row r="19" ht="15" customHeight="1" spans="2:9">
      <c r="B19" s="54" t="str">
        <f>'Ev. Req. AF 1º-4ºtrim.% (11)'!B19</f>
        <v>Arroios</v>
      </c>
      <c r="C19" s="42">
        <v>2698</v>
      </c>
      <c r="D19" s="125"/>
      <c r="E19" s="42">
        <v>2151</v>
      </c>
      <c r="F19" s="125"/>
      <c r="G19" s="42">
        <v>2244</v>
      </c>
      <c r="H19" s="125"/>
      <c r="I19" s="42">
        <v>2326</v>
      </c>
    </row>
    <row r="20" ht="15" customHeight="1" spans="2:9">
      <c r="B20" s="54" t="str">
        <f>'Ev. Req. AF 1º-4ºtrim.% (11)'!B20</f>
        <v>Avenidas Novas</v>
      </c>
      <c r="C20" s="42">
        <v>1232</v>
      </c>
      <c r="D20" s="125"/>
      <c r="E20" s="42">
        <v>1003</v>
      </c>
      <c r="F20" s="125"/>
      <c r="G20" s="42">
        <v>1039</v>
      </c>
      <c r="H20" s="125"/>
      <c r="I20" s="42">
        <v>1047</v>
      </c>
    </row>
    <row r="21" ht="15" customHeight="1" spans="2:9">
      <c r="B21" s="54" t="str">
        <f>'Ev. Req. AF 1º-4ºtrim.% (11)'!B21</f>
        <v>Beato</v>
      </c>
      <c r="C21" s="42">
        <v>1454</v>
      </c>
      <c r="D21" s="125"/>
      <c r="E21" s="42">
        <v>1261</v>
      </c>
      <c r="F21" s="125"/>
      <c r="G21" s="42">
        <v>1288</v>
      </c>
      <c r="H21" s="125"/>
      <c r="I21" s="42">
        <v>1329</v>
      </c>
    </row>
    <row r="22" ht="15" customHeight="1" spans="2:9">
      <c r="B22" s="54" t="str">
        <f>'Ev. Req. AF 1º-4ºtrim.% (11)'!B22</f>
        <v>Belém</v>
      </c>
      <c r="C22" s="42">
        <v>849</v>
      </c>
      <c r="D22" s="125"/>
      <c r="E22" s="42">
        <v>674</v>
      </c>
      <c r="F22" s="125"/>
      <c r="G22" s="42">
        <v>691</v>
      </c>
      <c r="H22" s="125"/>
      <c r="I22" s="42">
        <v>689</v>
      </c>
    </row>
    <row r="23" ht="15" customHeight="1" spans="2:9">
      <c r="B23" s="54" t="str">
        <f>'Ev. Req. AF 1º-4ºtrim.% (11)'!B23</f>
        <v>Benfica</v>
      </c>
      <c r="C23" s="42">
        <v>2888</v>
      </c>
      <c r="D23" s="125"/>
      <c r="E23" s="42">
        <v>2486</v>
      </c>
      <c r="F23" s="125"/>
      <c r="G23" s="42">
        <v>2559</v>
      </c>
      <c r="H23" s="125"/>
      <c r="I23" s="42">
        <v>2623</v>
      </c>
    </row>
    <row r="24" ht="15" customHeight="1" spans="2:9">
      <c r="B24" s="54" t="str">
        <f>'Ev. Req. AF 1º-4ºtrim.% (11)'!B24</f>
        <v>Campo de Ourique</v>
      </c>
      <c r="C24" s="42">
        <v>1674</v>
      </c>
      <c r="D24" s="125"/>
      <c r="E24" s="42">
        <v>1408</v>
      </c>
      <c r="F24" s="125"/>
      <c r="G24" s="42">
        <v>1442</v>
      </c>
      <c r="H24" s="125"/>
      <c r="I24" s="42">
        <v>1464</v>
      </c>
    </row>
    <row r="25" ht="15" customHeight="1" spans="2:9">
      <c r="B25" s="54" t="str">
        <f>'Ev. Req. AF 1º-4ºtrim.% (11)'!B25</f>
        <v>Campolide</v>
      </c>
      <c r="C25" s="42">
        <v>1368</v>
      </c>
      <c r="D25" s="125"/>
      <c r="E25" s="42">
        <v>1201</v>
      </c>
      <c r="F25" s="125"/>
      <c r="G25" s="42">
        <v>1235</v>
      </c>
      <c r="H25" s="125"/>
      <c r="I25" s="42">
        <v>1269</v>
      </c>
    </row>
    <row r="26" ht="15" customHeight="1" spans="2:9">
      <c r="B26" s="54" t="str">
        <f>'Ev. Req. AF 1º-4ºtrim.% (11)'!B26</f>
        <v>Carnide</v>
      </c>
      <c r="C26" s="42">
        <v>1807</v>
      </c>
      <c r="D26" s="125"/>
      <c r="E26" s="42">
        <v>1599</v>
      </c>
      <c r="F26" s="125"/>
      <c r="G26" s="42">
        <v>1642</v>
      </c>
      <c r="H26" s="125"/>
      <c r="I26" s="42">
        <v>1669</v>
      </c>
    </row>
    <row r="27" ht="15" customHeight="1" spans="2:9">
      <c r="B27" s="54" t="str">
        <f>'Ev. Req. AF 1º-4ºtrim.% (11)'!B27</f>
        <v>Estrela</v>
      </c>
      <c r="C27" s="42">
        <v>1308</v>
      </c>
      <c r="D27" s="125"/>
      <c r="E27" s="42">
        <v>1066</v>
      </c>
      <c r="F27" s="125"/>
      <c r="G27" s="42">
        <v>1114</v>
      </c>
      <c r="H27" s="125"/>
      <c r="I27" s="42">
        <v>1138</v>
      </c>
    </row>
    <row r="28" ht="15" customHeight="1" spans="2:9">
      <c r="B28" s="54" t="str">
        <f>'Ev. Req. AF 1º-4ºtrim.% (11)'!B28</f>
        <v>Lumiar</v>
      </c>
      <c r="C28" s="42">
        <v>2823</v>
      </c>
      <c r="D28" s="125"/>
      <c r="E28" s="42">
        <v>2358</v>
      </c>
      <c r="F28" s="125"/>
      <c r="G28" s="42">
        <v>2413</v>
      </c>
      <c r="H28" s="125"/>
      <c r="I28" s="42">
        <v>2460</v>
      </c>
    </row>
    <row r="29" ht="15" customHeight="1" spans="2:9">
      <c r="B29" s="54" t="str">
        <f>'Ev. Req. AF 1º-4ºtrim.% (11)'!B29</f>
        <v>Marvila</v>
      </c>
      <c r="C29" s="42">
        <v>5651</v>
      </c>
      <c r="D29" s="125"/>
      <c r="E29" s="42">
        <v>5052</v>
      </c>
      <c r="F29" s="125"/>
      <c r="G29" s="42">
        <v>5177</v>
      </c>
      <c r="H29" s="125"/>
      <c r="I29" s="42">
        <v>5264</v>
      </c>
    </row>
    <row r="30" ht="15" customHeight="1" spans="2:9">
      <c r="B30" s="54" t="str">
        <f>'Ev. Req. AF 1º-4ºtrim.% (11)'!B30</f>
        <v>Misericórdia</v>
      </c>
      <c r="C30" s="42">
        <v>1008</v>
      </c>
      <c r="D30" s="125"/>
      <c r="E30" s="42">
        <v>819</v>
      </c>
      <c r="F30" s="125"/>
      <c r="G30" s="42">
        <v>852</v>
      </c>
      <c r="H30" s="125"/>
      <c r="I30" s="42">
        <v>885</v>
      </c>
    </row>
    <row r="31" ht="15" customHeight="1" spans="2:9">
      <c r="B31" s="54" t="str">
        <f>'Ev. Req. AF 1º-4ºtrim.% (11)'!B31</f>
        <v>Olivais</v>
      </c>
      <c r="C31" s="42">
        <v>3829</v>
      </c>
      <c r="D31" s="125"/>
      <c r="E31" s="42">
        <v>3391</v>
      </c>
      <c r="F31" s="125"/>
      <c r="G31" s="42">
        <v>3477</v>
      </c>
      <c r="H31" s="125"/>
      <c r="I31" s="42">
        <v>3558</v>
      </c>
    </row>
    <row r="32" ht="15" customHeight="1" spans="2:9">
      <c r="B32" s="54" t="str">
        <f>'Ev. Req. AF 1º-4ºtrim.% (11)'!B32</f>
        <v>Parque das Nações</v>
      </c>
      <c r="C32" s="42">
        <v>296</v>
      </c>
      <c r="D32" s="125"/>
      <c r="E32" s="42">
        <v>266</v>
      </c>
      <c r="F32" s="125"/>
      <c r="G32" s="42">
        <v>271</v>
      </c>
      <c r="H32" s="125"/>
      <c r="I32" s="42">
        <v>270</v>
      </c>
    </row>
    <row r="33" ht="15" customHeight="1" spans="2:9">
      <c r="B33" s="54" t="str">
        <f>'Ev. Req. AF 1º-4ºtrim.% (11)'!B33</f>
        <v>Penha de França</v>
      </c>
      <c r="C33" s="42">
        <v>2503</v>
      </c>
      <c r="D33" s="125"/>
      <c r="E33" s="42">
        <v>2178</v>
      </c>
      <c r="F33" s="125"/>
      <c r="G33" s="42">
        <v>2264</v>
      </c>
      <c r="H33" s="125"/>
      <c r="I33" s="42">
        <v>2338</v>
      </c>
    </row>
    <row r="34" ht="15" customHeight="1" spans="2:9">
      <c r="B34" s="54" t="str">
        <f>'Ev. Req. AF 1º-4ºtrim.% (11)'!B34</f>
        <v>Santa Clara</v>
      </c>
      <c r="C34" s="42">
        <v>3745</v>
      </c>
      <c r="D34" s="125"/>
      <c r="E34" s="42">
        <v>3411</v>
      </c>
      <c r="F34" s="125"/>
      <c r="G34" s="42">
        <v>3505</v>
      </c>
      <c r="H34" s="125"/>
      <c r="I34" s="42">
        <v>3579</v>
      </c>
    </row>
    <row r="35" ht="15" customHeight="1" spans="2:9">
      <c r="B35" s="54" t="str">
        <f>'Ev. Req. AF 1º-4ºtrim.% (11)'!B35</f>
        <v>Santa Maria Maior</v>
      </c>
      <c r="C35" s="42">
        <v>1305</v>
      </c>
      <c r="D35" s="125"/>
      <c r="E35" s="42">
        <v>1057</v>
      </c>
      <c r="F35" s="125"/>
      <c r="G35" s="42">
        <v>1106</v>
      </c>
      <c r="H35" s="125"/>
      <c r="I35" s="42">
        <v>1157</v>
      </c>
    </row>
    <row r="36" ht="15" customHeight="1" spans="2:9">
      <c r="B36" s="54" t="str">
        <f>'Ev. Req. AF 1º-4ºtrim.% (11)'!B36</f>
        <v>Santo António</v>
      </c>
      <c r="C36" s="42">
        <v>741</v>
      </c>
      <c r="D36" s="125"/>
      <c r="E36" s="42">
        <v>577</v>
      </c>
      <c r="F36" s="125"/>
      <c r="G36" s="42">
        <v>591</v>
      </c>
      <c r="H36" s="125"/>
      <c r="I36" s="42">
        <v>613</v>
      </c>
    </row>
    <row r="37" ht="15" customHeight="1" spans="2:9">
      <c r="B37" s="135" t="str">
        <f>'Ev. Req. AF 1º-4ºtrim.% (11)'!B37</f>
        <v>São Domingos de Benfica</v>
      </c>
      <c r="C37" s="42">
        <v>1369</v>
      </c>
      <c r="D37" s="102"/>
      <c r="E37" s="42">
        <v>1129</v>
      </c>
      <c r="F37" s="102"/>
      <c r="G37" s="42">
        <v>1166</v>
      </c>
      <c r="H37" s="102"/>
      <c r="I37" s="42">
        <v>1198</v>
      </c>
    </row>
    <row r="38" ht="15" customHeight="1" spans="2:9">
      <c r="B38" s="135" t="str">
        <f>'Ev. Req. AF 1º-4ºtrim.% (11)'!B38</f>
        <v>São Vicente</v>
      </c>
      <c r="C38" s="100">
        <v>1393</v>
      </c>
      <c r="D38" s="126"/>
      <c r="E38" s="100">
        <v>1172</v>
      </c>
      <c r="F38" s="126"/>
      <c r="G38" s="100">
        <v>1208</v>
      </c>
      <c r="H38" s="126"/>
      <c r="I38" s="100">
        <v>1233</v>
      </c>
    </row>
    <row r="39" ht="15" customHeight="1" spans="2:9">
      <c r="B39" s="152" t="str">
        <f>'Ev. Req. AF 1º-4ºtrim.% (11)'!B39</f>
        <v>      Desconhecida</v>
      </c>
      <c r="C39" s="103">
        <v>44</v>
      </c>
      <c r="D39" s="126"/>
      <c r="E39" s="103">
        <v>31</v>
      </c>
      <c r="F39" s="126"/>
      <c r="G39" s="103">
        <v>31</v>
      </c>
      <c r="H39" s="126"/>
      <c r="I39" s="103">
        <v>29</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I40" sqref="H40:I4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97</v>
      </c>
    </row>
    <row r="6" s="1" customFormat="1" ht="12" customHeight="1" spans="1:2">
      <c r="A6" s="4"/>
      <c r="B6" s="6" t="s">
        <v>35</v>
      </c>
    </row>
    <row r="7" s="1" customFormat="1" ht="16.5" customHeight="1"/>
    <row r="8" s="1" customFormat="1" ht="50.25" customHeight="1" spans="2:3">
      <c r="B8" s="7"/>
      <c r="C8" s="8" t="s">
        <v>101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(11)'!I11-'Titulares AF N (11)'!C11</f>
        <v>-92769</v>
      </c>
      <c r="D11" s="149"/>
    </row>
    <row r="12" s="1" customFormat="1" ht="14.25" customHeight="1" spans="2:3">
      <c r="B12" s="15" t="str">
        <f>[1]Q3.3.!A13</f>
        <v>Área Metropolitana de Lisboa</v>
      </c>
      <c r="C12" s="150">
        <f>'Titulares AF N (11)'!I12-'Titulares AF N (11)'!C12</f>
        <v>-28439</v>
      </c>
    </row>
    <row r="13" s="1" customFormat="1" ht="14.25" customHeight="1" spans="2:3">
      <c r="B13" s="15" t="str">
        <f>[1]Q3.3.!A14</f>
        <v>Distrito de Lisboa</v>
      </c>
      <c r="C13" s="150">
        <f>'Titulares AF N (11)'!I13-'Titulares AF N (11)'!C13</f>
        <v>-24532</v>
      </c>
    </row>
    <row r="14" s="1" customFormat="1" ht="14.25" customHeight="1" spans="2:3">
      <c r="B14" s="15" t="str">
        <f>[1]Q3.3.!A15</f>
        <v>Concelho de Lisboa</v>
      </c>
      <c r="C14" s="151">
        <f>'Titulares AF N (11)'!I14-'Titulares AF N (11)'!C14</f>
        <v>-4577</v>
      </c>
    </row>
    <row r="15" s="2" customFormat="1" ht="15" customHeight="1" spans="2:3">
      <c r="B15" s="54" t="s">
        <v>39</v>
      </c>
      <c r="C15" s="150">
        <f>'Titulares AF N (11)'!I15-'Titulares AF N (11)'!C15</f>
        <v>-163</v>
      </c>
    </row>
    <row r="16" s="2" customFormat="1" ht="15" customHeight="1" spans="2:3">
      <c r="B16" s="54" t="s">
        <v>40</v>
      </c>
      <c r="C16" s="150">
        <f>'Titulares AF N (11)'!I16-'Titulares AF N (11)'!C16</f>
        <v>-166</v>
      </c>
    </row>
    <row r="17" s="2" customFormat="1" ht="15" customHeight="1" spans="2:3">
      <c r="B17" s="54" t="s">
        <v>41</v>
      </c>
      <c r="C17" s="150">
        <f>'Titulares AF N (11)'!I17-'Titulares AF N (11)'!C17</f>
        <v>-192</v>
      </c>
    </row>
    <row r="18" s="2" customFormat="1" ht="15" customHeight="1" spans="2:3">
      <c r="B18" s="54" t="s">
        <v>42</v>
      </c>
      <c r="C18" s="150">
        <f>'Titulares AF N (11)'!I18-'Titulares AF N (11)'!C18</f>
        <v>-209</v>
      </c>
    </row>
    <row r="19" ht="15" customHeight="1" spans="2:3">
      <c r="B19" s="54" t="s">
        <v>43</v>
      </c>
      <c r="C19" s="150">
        <f>'Titulares AF N (11)'!I19-'Titulares AF N (11)'!C19</f>
        <v>-372</v>
      </c>
    </row>
    <row r="20" ht="15" customHeight="1" spans="2:3">
      <c r="B20" s="54" t="s">
        <v>44</v>
      </c>
      <c r="C20" s="150">
        <f>'Titulares AF N (11)'!I20-'Titulares AF N (11)'!C20</f>
        <v>-185</v>
      </c>
    </row>
    <row r="21" ht="15" customHeight="1" spans="2:3">
      <c r="B21" s="54" t="s">
        <v>45</v>
      </c>
      <c r="C21" s="150">
        <f>'Titulares AF N (11)'!I21-'Titulares AF N (11)'!C21</f>
        <v>-125</v>
      </c>
    </row>
    <row r="22" ht="15" customHeight="1" spans="2:3">
      <c r="B22" s="54" t="s">
        <v>46</v>
      </c>
      <c r="C22" s="150">
        <f>'Titulares AF N (11)'!I22-'Titulares AF N (11)'!C22</f>
        <v>-160</v>
      </c>
    </row>
    <row r="23" ht="15" customHeight="1" spans="2:3">
      <c r="B23" s="54" t="s">
        <v>47</v>
      </c>
      <c r="C23" s="150">
        <f>'Titulares AF N (11)'!I23-'Titulares AF N (11)'!C23</f>
        <v>-265</v>
      </c>
    </row>
    <row r="24" ht="15" customHeight="1" spans="2:3">
      <c r="B24" s="54" t="s">
        <v>48</v>
      </c>
      <c r="C24" s="150">
        <f>'Titulares AF N (11)'!I24-'Titulares AF N (11)'!C24</f>
        <v>-210</v>
      </c>
    </row>
    <row r="25" ht="15" customHeight="1" spans="2:3">
      <c r="B25" s="54" t="s">
        <v>49</v>
      </c>
      <c r="C25" s="150">
        <f>'Titulares AF N (11)'!I25-'Titulares AF N (11)'!C25</f>
        <v>-99</v>
      </c>
    </row>
    <row r="26" ht="15" customHeight="1" spans="2:3">
      <c r="B26" s="54" t="s">
        <v>50</v>
      </c>
      <c r="C26" s="150">
        <f>'Titulares AF N (11)'!I26-'Titulares AF N (11)'!C26</f>
        <v>-138</v>
      </c>
    </row>
    <row r="27" ht="15" customHeight="1" spans="2:3">
      <c r="B27" s="54" t="s">
        <v>51</v>
      </c>
      <c r="C27" s="150">
        <f>'Titulares AF N (11)'!I27-'Titulares AF N (11)'!C27</f>
        <v>-170</v>
      </c>
    </row>
    <row r="28" ht="15" customHeight="1" spans="2:3">
      <c r="B28" s="54" t="s">
        <v>52</v>
      </c>
      <c r="C28" s="150">
        <f>'Titulares AF N (11)'!I28-'Titulares AF N (11)'!C28</f>
        <v>-363</v>
      </c>
    </row>
    <row r="29" ht="15" customHeight="1" spans="2:3">
      <c r="B29" s="54" t="s">
        <v>53</v>
      </c>
      <c r="C29" s="150">
        <f>'Titulares AF N (11)'!I29-'Titulares AF N (11)'!C29</f>
        <v>-387</v>
      </c>
    </row>
    <row r="30" ht="15" customHeight="1" spans="2:3">
      <c r="B30" s="54" t="s">
        <v>54</v>
      </c>
      <c r="C30" s="150">
        <f>'Titulares AF N (11)'!I30-'Titulares AF N (11)'!C30</f>
        <v>-123</v>
      </c>
    </row>
    <row r="31" ht="15" customHeight="1" spans="2:3">
      <c r="B31" s="54" t="s">
        <v>55</v>
      </c>
      <c r="C31" s="150">
        <f>'Titulares AF N (11)'!I31-'Titulares AF N (11)'!C31</f>
        <v>-271</v>
      </c>
    </row>
    <row r="32" ht="15" customHeight="1" spans="2:3">
      <c r="B32" s="54" t="s">
        <v>56</v>
      </c>
      <c r="C32" s="150">
        <f>'Titulares AF N (11)'!I32-'Titulares AF N (11)'!C32</f>
        <v>-26</v>
      </c>
    </row>
    <row r="33" ht="15" customHeight="1" spans="2:3">
      <c r="B33" s="54" t="s">
        <v>57</v>
      </c>
      <c r="C33" s="150">
        <f>'Titulares AF N (11)'!I33-'Titulares AF N (11)'!C33</f>
        <v>-165</v>
      </c>
    </row>
    <row r="34" ht="15" customHeight="1" spans="2:3">
      <c r="B34" s="54" t="s">
        <v>58</v>
      </c>
      <c r="C34" s="150">
        <f>'Titulares AF N (11)'!I34-'Titulares AF N (11)'!C34</f>
        <v>-166</v>
      </c>
    </row>
    <row r="35" ht="15" customHeight="1" spans="2:3">
      <c r="B35" s="54" t="s">
        <v>59</v>
      </c>
      <c r="C35" s="150">
        <f>'Titulares AF N (11)'!I35-'Titulares AF N (11)'!C35</f>
        <v>-148</v>
      </c>
    </row>
    <row r="36" ht="15" customHeight="1" spans="2:3">
      <c r="B36" s="54" t="s">
        <v>60</v>
      </c>
      <c r="C36" s="150">
        <f>'Titulares AF N (11)'!I36-'Titulares AF N (11)'!C36</f>
        <v>-128</v>
      </c>
    </row>
    <row r="37" ht="15" customHeight="1" spans="2:3">
      <c r="B37" s="135" t="s">
        <v>61</v>
      </c>
      <c r="C37" s="150">
        <f>'Titulares AF N (11)'!I37-'Titulares AF N (11)'!C37</f>
        <v>-171</v>
      </c>
    </row>
    <row r="38" ht="15" customHeight="1" spans="2:3">
      <c r="B38" s="135" t="s">
        <v>62</v>
      </c>
      <c r="C38" s="150">
        <f>'Titulares AF N (11)'!I38-'Titulares AF N (11)'!C38</f>
        <v>-160</v>
      </c>
    </row>
    <row r="39" ht="15" customHeight="1" spans="2:3">
      <c r="B39" s="152" t="s">
        <v>63</v>
      </c>
      <c r="C39" s="151">
        <f>'Titulares AF N (11)'!I39-'Titulares AF N (11)'!C39</f>
        <v>-15</v>
      </c>
    </row>
  </sheetData>
  <mergeCells count="1">
    <mergeCell ref="C9:C10"/>
  </mergeCells>
  <pageMargins left="0.7" right="0.7" top="0.75" bottom="0.75" header="0.3" footer="0.3"/>
  <pageSetup paperSize="1"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B8" sqref="B8:J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13</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17</v>
      </c>
      <c r="C8" s="69"/>
      <c r="D8" s="69"/>
      <c r="E8" s="69"/>
      <c r="F8" s="69"/>
      <c r="G8" s="69"/>
      <c r="H8" s="69"/>
      <c r="I8" s="69"/>
      <c r="J8" s="69"/>
      <c r="K8" s="67"/>
      <c r="L8" s="77"/>
      <c r="M8" s="77"/>
      <c r="N8" s="77"/>
    </row>
    <row r="9" spans="1:14">
      <c r="A9" s="65" t="s">
        <v>18</v>
      </c>
      <c r="B9" s="69" t="s">
        <v>19</v>
      </c>
      <c r="C9" s="69"/>
      <c r="D9" s="69"/>
      <c r="E9" s="69"/>
      <c r="F9" s="69"/>
      <c r="G9" s="69"/>
      <c r="H9" s="69"/>
      <c r="I9" s="69"/>
      <c r="J9" s="69"/>
      <c r="K9" s="67"/>
      <c r="L9" s="77"/>
      <c r="M9" s="77"/>
      <c r="N9" s="77"/>
    </row>
    <row r="10" spans="1:10">
      <c r="A10" s="65" t="s">
        <v>20</v>
      </c>
      <c r="B10" s="177" t="s">
        <v>21</v>
      </c>
      <c r="C10" s="66"/>
      <c r="D10" s="66"/>
      <c r="E10" s="131"/>
      <c r="F10" s="131"/>
      <c r="G10" s="131"/>
      <c r="H10" s="131"/>
      <c r="I10" s="131"/>
      <c r="J10" s="131"/>
    </row>
    <row r="11" spans="1:10">
      <c r="A11" s="65" t="s">
        <v>22</v>
      </c>
      <c r="B11" s="177" t="s">
        <v>23</v>
      </c>
      <c r="C11" s="66"/>
      <c r="D11" s="66"/>
      <c r="E11" s="131"/>
      <c r="F11" s="131"/>
      <c r="G11" s="131"/>
      <c r="H11" s="131"/>
      <c r="I11" s="131"/>
      <c r="J11" s="131"/>
    </row>
    <row r="12" spans="1:10">
      <c r="A12" s="65" t="s">
        <v>24</v>
      </c>
      <c r="B12" s="177" t="s">
        <v>25</v>
      </c>
      <c r="C12" s="66"/>
      <c r="D12" s="66"/>
      <c r="E12" s="131"/>
      <c r="F12" s="131"/>
      <c r="G12" s="131"/>
      <c r="H12" s="131"/>
      <c r="I12" s="131"/>
      <c r="J12" s="131"/>
    </row>
    <row r="13" spans="1:10">
      <c r="A13" s="65" t="s">
        <v>26</v>
      </c>
      <c r="B13" s="177" t="s">
        <v>27</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08)'!A1" display="Número de requerentes de Abono de Família para crianças e jovens, 2008"/>
    <hyperlink ref="B9:J9" location="'Ev. Req. AF 1º-4ºtrim. (08)'!A1" display="Evolução do número de requerentes de Abono de Família para crianças e jovens, 2008, 1ºtrim.-4º trim."/>
    <hyperlink ref="B10" location="'Ev. Req. AF 1º-4ºtrim.% (08)'!A1" display="Evolução do número de requerentes de Abono de Família para crianças e jovens, 2008, 1ºtrim.-4º trim. (%)"/>
    <hyperlink ref="B11" location="'Titulares AF N (08)'!A1" display="Número de titulares de Abono de Família para crianças e jovens, 2008"/>
    <hyperlink ref="B12" location="'Ev. Titulare AF 1º-4ºtrim. (08)'!A1" display="Evolução do número de titulares de Abono de Família para crianças e jovens, 2008, 1ºtrim.-4º trim."/>
    <hyperlink ref="B13" location="'Ev. Titulare AF1º-4ºtrim. %(08)'!A1" display="Evolução do número de titulares de Abono de Família para crianças e jovens, 2008, 1ºtrim.-4º trim. (%)"/>
  </hyperlinks>
  <pageMargins left="0.7" right="0.7" top="0.75" bottom="0.75" header="0.3" footer="0.3"/>
  <pageSetup paperSize="1" orientation="portrait"/>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F38" sqref="F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98</v>
      </c>
    </row>
    <row r="6" s="1" customFormat="1" ht="12" customHeight="1" spans="1:2">
      <c r="A6" s="4"/>
      <c r="B6" s="6" t="s">
        <v>35</v>
      </c>
    </row>
    <row r="7" s="1" customFormat="1" ht="16.5" customHeight="1"/>
    <row r="8" s="1" customFormat="1" ht="50.25" customHeight="1" spans="2:3">
      <c r="B8" s="7"/>
      <c r="C8" s="8" t="s">
        <v>102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(11)'!I11-'Titulares AF N (11)'!C11)/'Titulares AF N (11)'!C11</f>
        <v>-0.0699256264316742</v>
      </c>
      <c r="D11" s="169"/>
    </row>
    <row r="12" s="1" customFormat="1" ht="14.25" customHeight="1" spans="2:3">
      <c r="B12" s="15" t="str">
        <f>[1]Q3.3.!A13</f>
        <v>Área Metropolitana de Lisboa</v>
      </c>
      <c r="C12" s="81">
        <f>('Titulares AF N (11)'!I12-'Titulares AF N (11)'!C12)/'Titulares AF N (11)'!C12</f>
        <v>-0.0916311170109935</v>
      </c>
    </row>
    <row r="13" s="1" customFormat="1" ht="14.25" customHeight="1" spans="2:3">
      <c r="B13" s="15" t="str">
        <f>[1]Q3.3.!A14</f>
        <v>Distrito de Lisboa</v>
      </c>
      <c r="C13" s="81">
        <f>('Titulares AF N (11)'!I13-'Titulares AF N (11)'!C13)/'Titulares AF N (11)'!C13</f>
        <v>-0.098998393878984</v>
      </c>
    </row>
    <row r="14" s="1" customFormat="1" ht="14.25" customHeight="1" spans="2:3">
      <c r="B14" s="15" t="str">
        <f>[1]Q3.3.!A15</f>
        <v>Concelho de Lisboa</v>
      </c>
      <c r="C14" s="90">
        <f>('Titulares AF N (11)'!I14-'Titulares AF N (11)'!C14)/'Titulares AF N (11)'!C14</f>
        <v>-0.0985403031346883</v>
      </c>
    </row>
    <row r="15" s="2" customFormat="1" ht="15" customHeight="1" spans="2:3">
      <c r="B15" s="54" t="str">
        <f>'Ev. Titulare AF 1º-4ºtrim.(11)'!B15</f>
        <v>Ajuda</v>
      </c>
      <c r="C15" s="81">
        <f>('Titulares AF N (11)'!I15-'Titulares AF N (11)'!C15)/'Titulares AF N (11)'!C15</f>
        <v>-0.0885388375882672</v>
      </c>
    </row>
    <row r="16" s="2" customFormat="1" ht="15" customHeight="1" spans="2:3">
      <c r="B16" s="54" t="str">
        <f>'Ev. Titulare AF 1º-4ºtrim.(11)'!B16</f>
        <v>Alcântara</v>
      </c>
      <c r="C16" s="81">
        <f>('Titulares AF N (11)'!I16-'Titulares AF N (11)'!C16)/'Titulares AF N (11)'!C16</f>
        <v>-0.12002892263196</v>
      </c>
    </row>
    <row r="17" s="2" customFormat="1" ht="15" customHeight="1" spans="2:3">
      <c r="B17" s="54" t="str">
        <f>'Ev. Titulare AF 1º-4ºtrim.(11)'!B17</f>
        <v>Alvalade</v>
      </c>
      <c r="C17" s="81">
        <f>('Titulares AF N (11)'!I17-'Titulares AF N (11)'!C17)/'Titulares AF N (11)'!C17</f>
        <v>-0.108967082860386</v>
      </c>
    </row>
    <row r="18" s="2" customFormat="1" ht="15" customHeight="1" spans="2:3">
      <c r="B18" s="54" t="str">
        <f>'Ev. Titulare AF 1º-4ºtrim.(11)'!B18</f>
        <v>Areeiro</v>
      </c>
      <c r="C18" s="81">
        <f>('Titulares AF N (11)'!I18-'Titulares AF N (11)'!C18)/'Titulares AF N (11)'!C18</f>
        <v>-0.141503046716317</v>
      </c>
    </row>
    <row r="19" ht="15" customHeight="1" spans="2:3">
      <c r="B19" s="54" t="str">
        <f>'Ev. Titulare AF 1º-4ºtrim.(11)'!B19</f>
        <v>Arroios</v>
      </c>
      <c r="C19" s="81">
        <f>('Titulares AF N (11)'!I19-'Titulares AF N (11)'!C19)/'Titulares AF N (11)'!C19</f>
        <v>-0.137879911045219</v>
      </c>
    </row>
    <row r="20" ht="15" customHeight="1" spans="2:3">
      <c r="B20" s="54" t="str">
        <f>'Ev. Titulare AF 1º-4ºtrim.(11)'!B20</f>
        <v>Avenidas Novas</v>
      </c>
      <c r="C20" s="81">
        <f>('Titulares AF N (11)'!I20-'Titulares AF N (11)'!C20)/'Titulares AF N (11)'!C20</f>
        <v>-0.150162337662338</v>
      </c>
    </row>
    <row r="21" ht="15" customHeight="1" spans="2:3">
      <c r="B21" s="54" t="str">
        <f>'Ev. Titulare AF 1º-4ºtrim.(11)'!B21</f>
        <v>Beato</v>
      </c>
      <c r="C21" s="81">
        <f>('Titulares AF N (11)'!I21-'Titulares AF N (11)'!C21)/'Titulares AF N (11)'!C21</f>
        <v>-0.0859697386519945</v>
      </c>
    </row>
    <row r="22" ht="15" customHeight="1" spans="2:3">
      <c r="B22" s="54" t="str">
        <f>'Ev. Titulare AF 1º-4ºtrim.(11)'!B22</f>
        <v>Belém</v>
      </c>
      <c r="C22" s="81">
        <f>('Titulares AF N (11)'!I22-'Titulares AF N (11)'!C22)/'Titulares AF N (11)'!C22</f>
        <v>-0.188457008244994</v>
      </c>
    </row>
    <row r="23" ht="15" customHeight="1" spans="2:3">
      <c r="B23" s="54" t="str">
        <f>'Ev. Titulare AF 1º-4ºtrim.(11)'!B23</f>
        <v>Benfica</v>
      </c>
      <c r="C23" s="81">
        <f>('Titulares AF N (11)'!I23-'Titulares AF N (11)'!C23)/'Titulares AF N (11)'!C23</f>
        <v>-0.0917590027700831</v>
      </c>
    </row>
    <row r="24" ht="15" customHeight="1" spans="2:3">
      <c r="B24" s="54" t="str">
        <f>'Ev. Titulare AF 1º-4ºtrim.(11)'!B24</f>
        <v>Campo de Ourique</v>
      </c>
      <c r="C24" s="81">
        <f>('Titulares AF N (11)'!I24-'Titulares AF N (11)'!C24)/'Titulares AF N (11)'!C24</f>
        <v>-0.125448028673835</v>
      </c>
    </row>
    <row r="25" ht="15" customHeight="1" spans="2:3">
      <c r="B25" s="54" t="str">
        <f>'Ev. Titulare AF 1º-4ºtrim.(11)'!B25</f>
        <v>Campolide</v>
      </c>
      <c r="C25" s="81">
        <f>('Titulares AF N (11)'!I25-'Titulares AF N (11)'!C25)/'Titulares AF N (11)'!C25</f>
        <v>-0.0723684210526316</v>
      </c>
    </row>
    <row r="26" ht="15" customHeight="1" spans="2:3">
      <c r="B26" s="54" t="str">
        <f>'Ev. Titulare AF 1º-4ºtrim.(11)'!B26</f>
        <v>Carnide</v>
      </c>
      <c r="C26" s="81">
        <f>('Titulares AF N (11)'!I26-'Titulares AF N (11)'!C26)/'Titulares AF N (11)'!C26</f>
        <v>-0.0763696734919757</v>
      </c>
    </row>
    <row r="27" ht="15" customHeight="1" spans="2:3">
      <c r="B27" s="54" t="str">
        <f>'Ev. Titulare AF 1º-4ºtrim.(11)'!B27</f>
        <v>Estrela</v>
      </c>
      <c r="C27" s="81">
        <f>('Titulares AF N (11)'!I27-'Titulares AF N (11)'!C27)/'Titulares AF N (11)'!C27</f>
        <v>-0.129969418960245</v>
      </c>
    </row>
    <row r="28" ht="15" customHeight="1" spans="2:3">
      <c r="B28" s="54" t="str">
        <f>'Ev. Titulare AF 1º-4ºtrim.(11)'!B28</f>
        <v>Lumiar</v>
      </c>
      <c r="C28" s="81">
        <f>('Titulares AF N (11)'!I28-'Titulares AF N (11)'!C28)/'Titulares AF N (11)'!C28</f>
        <v>-0.128586609989373</v>
      </c>
    </row>
    <row r="29" ht="15" customHeight="1" spans="2:3">
      <c r="B29" s="54" t="str">
        <f>'Ev. Titulare AF 1º-4ºtrim.(11)'!B29</f>
        <v>Marvila</v>
      </c>
      <c r="C29" s="81">
        <f>('Titulares AF N (11)'!I29-'Titulares AF N (11)'!C29)/'Titulares AF N (11)'!C29</f>
        <v>-0.0684834542558839</v>
      </c>
    </row>
    <row r="30" ht="15" customHeight="1" spans="2:3">
      <c r="B30" s="54" t="str">
        <f>'Ev. Titulare AF 1º-4ºtrim.(11)'!B30</f>
        <v>Misericórdia</v>
      </c>
      <c r="C30" s="81">
        <f>('Titulares AF N (11)'!I30-'Titulares AF N (11)'!C30)/'Titulares AF N (11)'!C30</f>
        <v>-0.12202380952381</v>
      </c>
    </row>
    <row r="31" ht="15" customHeight="1" spans="2:3">
      <c r="B31" s="54" t="str">
        <f>'Ev. Titulare AF 1º-4ºtrim.(11)'!B31</f>
        <v>Olivais</v>
      </c>
      <c r="C31" s="81">
        <f>('Titulares AF N (11)'!I31-'Titulares AF N (11)'!C31)/'Titulares AF N (11)'!C31</f>
        <v>-0.0707756594411073</v>
      </c>
    </row>
    <row r="32" ht="15" customHeight="1" spans="2:3">
      <c r="B32" s="54" t="str">
        <f>'Ev. Titulare AF 1º-4ºtrim.(11)'!B32</f>
        <v>Parque das Nações</v>
      </c>
      <c r="C32" s="81">
        <f>('Titulares AF N (11)'!I32-'Titulares AF N (11)'!C32)/'Titulares AF N (11)'!C32</f>
        <v>-0.0878378378378378</v>
      </c>
    </row>
    <row r="33" ht="15" customHeight="1" spans="2:3">
      <c r="B33" s="54" t="str">
        <f>'Ev. Titulare AF 1º-4ºtrim.(11)'!B33</f>
        <v>Penha de França</v>
      </c>
      <c r="C33" s="81">
        <f>('Titulares AF N (11)'!I33-'Titulares AF N (11)'!C33)/'Titulares AF N (11)'!C33</f>
        <v>-0.0659208949260887</v>
      </c>
    </row>
    <row r="34" ht="15" customHeight="1" spans="2:3">
      <c r="B34" s="54" t="str">
        <f>'Ev. Titulare AF 1º-4ºtrim.(11)'!B34</f>
        <v>Santa Clara</v>
      </c>
      <c r="C34" s="81">
        <f>('Titulares AF N (11)'!I34-'Titulares AF N (11)'!C34)/'Titulares AF N (11)'!C34</f>
        <v>-0.0443257676902537</v>
      </c>
    </row>
    <row r="35" ht="15" customHeight="1" spans="2:3">
      <c r="B35" s="54" t="str">
        <f>'Ev. Titulare AF 1º-4ºtrim.(11)'!B35</f>
        <v>Santa Maria Maior</v>
      </c>
      <c r="C35" s="81">
        <f>('Titulares AF N (11)'!I35-'Titulares AF N (11)'!C35)/'Titulares AF N (11)'!C35</f>
        <v>-0.113409961685824</v>
      </c>
    </row>
    <row r="36" ht="15" customHeight="1" spans="2:3">
      <c r="B36" s="54" t="str">
        <f>'Ev. Titulare AF 1º-4ºtrim.(11)'!B36</f>
        <v>Santo António</v>
      </c>
      <c r="C36" s="81">
        <f>('Titulares AF N (11)'!I36-'Titulares AF N (11)'!C36)/'Titulares AF N (11)'!C36</f>
        <v>-0.172739541160594</v>
      </c>
    </row>
    <row r="37" ht="15" customHeight="1" spans="2:3">
      <c r="B37" s="54" t="str">
        <f>'Ev. Titulare AF 1º-4ºtrim.(11)'!B37</f>
        <v>São Domingos de Benfica</v>
      </c>
      <c r="C37" s="81">
        <f>('Titulares AF N (11)'!I37-'Titulares AF N (11)'!C37)/'Titulares AF N (11)'!C37</f>
        <v>-0.12490869247626</v>
      </c>
    </row>
    <row r="38" ht="15" customHeight="1" spans="2:3">
      <c r="B38" s="54" t="str">
        <f>'Ev. Titulare AF 1º-4ºtrim.(11)'!B38</f>
        <v>São Vicente</v>
      </c>
      <c r="C38" s="81">
        <f>('Titulares AF N (11)'!I38-'Titulares AF N (11)'!C38)/'Titulares AF N (11)'!C38</f>
        <v>-0.114860014357502</v>
      </c>
    </row>
    <row r="39" ht="15" customHeight="1" spans="2:3">
      <c r="B39" s="147" t="str">
        <f>'Ev. Titulare AF 1º-4ºtrim.(11)'!B39</f>
        <v>      Desconhecida</v>
      </c>
      <c r="C39" s="90">
        <f>('Titulares AF N (11)'!I39-'Titulares AF N (11)'!C39)/'Titulares AF N (11)'!C39</f>
        <v>-0.340909090909091</v>
      </c>
    </row>
  </sheetData>
  <mergeCells count="1">
    <mergeCell ref="C9:C10"/>
  </mergeCells>
  <pageMargins left="0.7" right="0.7" top="0.75" bottom="0.75" header="0.3" footer="0.3"/>
  <pageSetup paperSize="1" orientation="portrait"/>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103</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104</v>
      </c>
      <c r="C8" s="69"/>
      <c r="D8" s="69"/>
      <c r="E8" s="69"/>
      <c r="F8" s="69"/>
      <c r="G8" s="69"/>
      <c r="H8" s="69"/>
      <c r="I8" s="69"/>
      <c r="J8" s="69"/>
      <c r="K8" s="67"/>
      <c r="L8" s="77"/>
      <c r="M8" s="77"/>
      <c r="N8" s="77"/>
    </row>
    <row r="9" spans="1:14">
      <c r="A9" s="65" t="s">
        <v>18</v>
      </c>
      <c r="B9" s="69" t="s">
        <v>105</v>
      </c>
      <c r="C9" s="69"/>
      <c r="D9" s="69"/>
      <c r="E9" s="69"/>
      <c r="F9" s="69"/>
      <c r="G9" s="69"/>
      <c r="H9" s="69"/>
      <c r="I9" s="69"/>
      <c r="J9" s="69"/>
      <c r="K9" s="67"/>
      <c r="L9" s="77"/>
      <c r="M9" s="77"/>
      <c r="N9" s="77"/>
    </row>
    <row r="10" spans="1:10">
      <c r="A10" s="65" t="s">
        <v>20</v>
      </c>
      <c r="B10" s="177" t="s">
        <v>106</v>
      </c>
      <c r="C10" s="66"/>
      <c r="D10" s="66"/>
      <c r="E10" s="131"/>
      <c r="F10" s="131"/>
      <c r="G10" s="131"/>
      <c r="H10" s="131"/>
      <c r="I10" s="131"/>
      <c r="J10" s="131"/>
    </row>
    <row r="11" spans="1:10">
      <c r="A11" s="65" t="s">
        <v>22</v>
      </c>
      <c r="B11" s="177" t="s">
        <v>107</v>
      </c>
      <c r="C11" s="66"/>
      <c r="D11" s="66"/>
      <c r="E11" s="131"/>
      <c r="F11" s="131"/>
      <c r="G11" s="131"/>
      <c r="H11" s="131"/>
      <c r="I11" s="131"/>
      <c r="J11" s="131"/>
    </row>
    <row r="12" spans="1:10">
      <c r="A12" s="65" t="s">
        <v>24</v>
      </c>
      <c r="B12" s="177" t="s">
        <v>108</v>
      </c>
      <c r="C12" s="66"/>
      <c r="D12" s="66"/>
      <c r="E12" s="131"/>
      <c r="F12" s="131"/>
      <c r="G12" s="131"/>
      <c r="H12" s="131"/>
      <c r="I12" s="131"/>
      <c r="J12" s="131"/>
    </row>
    <row r="13" spans="1:10">
      <c r="A13" s="65" t="s">
        <v>26</v>
      </c>
      <c r="B13" s="177" t="s">
        <v>109</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2)'!A1" display="Número de requerentes de Abono de Família para crianças e jovens, 2012"/>
    <hyperlink ref="B9:J9" location="'Ev. Req. AF 1º-4ºtrim. (12)'!A1" display="Evolução do número de requerentes de Abono de Família para crianças e jovens, 2012, 1ºtrim.-4º trim."/>
    <hyperlink ref="B10" location="'Ev. Req. AF 1º-4ºtrim.% (12)'!A1" display="Evolução do número de requerentes de Abono de Família para crianças e jovens, 2012, 1ºtrim.-4º trim. (%)"/>
    <hyperlink ref="B11" location="'Titulares AF N (12)'!A1" display="Número de titulares de Abono de Família para crianças e jovens, 2012"/>
    <hyperlink ref="B12" location="'Ev. Titulare AF 1º-4ºtrim. (12)'!A1" display="Evolução do número de titulares de Abono de Família para crianças e jovens, 2012, 1ºtrim.-4º trim."/>
    <hyperlink ref="B13" location="'Ev. Titulare AF1º-4ºtrim. %(12)'!A1" display="Evolução do número de titulares de Abono de Família para crianças e jovens, 2012, 1ºtrim.-4º trim. (%)"/>
  </hyperlinks>
  <pageMargins left="0.7" right="0.7" top="0.75" bottom="0.75" header="0.3" footer="0.3"/>
  <pageSetup paperSize="1" orientation="portrait"/>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104</v>
      </c>
    </row>
    <row r="6" s="1" customFormat="1" ht="12" customHeight="1" spans="1:2">
      <c r="A6" s="4"/>
      <c r="B6" s="6" t="s">
        <v>28</v>
      </c>
    </row>
    <row r="7" s="1" customFormat="1" ht="16.5" customHeight="1"/>
    <row r="8" s="1" customFormat="1" ht="33.75" customHeight="1" spans="2:9">
      <c r="B8" s="7"/>
      <c r="C8" s="8" t="s">
        <v>104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[1]Q4.1!R12</f>
        <v>805603</v>
      </c>
      <c r="D11" s="120"/>
      <c r="E11" s="136">
        <f>[1]Q4.1!S12</f>
        <v>808343</v>
      </c>
      <c r="F11" s="120"/>
      <c r="G11" s="159">
        <f>[1]Q4.1!T12</f>
        <v>822561</v>
      </c>
      <c r="H11" s="127"/>
      <c r="I11" s="32">
        <f>[1]Q4.1!U12</f>
        <v>806745</v>
      </c>
    </row>
    <row r="12" s="1" customFormat="1" ht="14.25" customHeight="1" spans="2:9">
      <c r="B12" s="15" t="str">
        <f>[1]Q3.3.!A13</f>
        <v>Área Metropolitana de Lisboa</v>
      </c>
      <c r="C12" s="137">
        <f>[1]Q4.1!R13</f>
        <v>180109</v>
      </c>
      <c r="D12" s="120"/>
      <c r="E12" s="137">
        <f>[1]Q4.1!S13</f>
        <v>182975</v>
      </c>
      <c r="F12" s="120"/>
      <c r="G12" s="160">
        <f>[1]Q4.1!T13</f>
        <v>188100</v>
      </c>
      <c r="H12" s="127"/>
      <c r="I12" s="32">
        <f>[1]Q4.1!U13</f>
        <v>186962</v>
      </c>
    </row>
    <row r="13" s="1" customFormat="1" ht="14.25" customHeight="1" spans="2:9">
      <c r="B13" s="15" t="str">
        <f>[1]Q3.3.!A14</f>
        <v>Distrito de Lisboa</v>
      </c>
      <c r="C13" s="137">
        <f>[1]Q4.1!R14</f>
        <v>142782</v>
      </c>
      <c r="D13" s="120"/>
      <c r="E13" s="137">
        <f>[1]Q4.1!S14</f>
        <v>144980</v>
      </c>
      <c r="F13" s="120"/>
      <c r="G13" s="160">
        <f>[1]Q4.1!T14</f>
        <v>148994</v>
      </c>
      <c r="H13" s="127"/>
      <c r="I13" s="32">
        <f>[1]Q4.1!U14</f>
        <v>147936</v>
      </c>
    </row>
    <row r="14" s="1" customFormat="1" ht="14.25" customHeight="1" spans="2:9">
      <c r="B14" s="15" t="str">
        <f>[1]Q3.3.!A15</f>
        <v>Concelho de Lisboa</v>
      </c>
      <c r="C14" s="138">
        <f>[1]Q4.1!R15</f>
        <v>28926</v>
      </c>
      <c r="D14" s="119"/>
      <c r="E14" s="138">
        <f>[1]Q4.1!S15</f>
        <v>29391</v>
      </c>
      <c r="F14" s="119"/>
      <c r="G14" s="138">
        <f>[1]Q4.1!T15</f>
        <v>30213</v>
      </c>
      <c r="H14" s="127"/>
      <c r="I14" s="155">
        <f>[1]Q4.1!U15</f>
        <v>29735</v>
      </c>
    </row>
    <row r="15" s="2" customFormat="1" ht="15" customHeight="1" spans="2:9">
      <c r="B15" s="54" t="str">
        <f>[1]Q4.1!A16</f>
        <v>Ajuda</v>
      </c>
      <c r="C15" s="141">
        <f>[1]Q4.1!R16</f>
        <v>1141</v>
      </c>
      <c r="D15" s="129"/>
      <c r="E15" s="42">
        <f>[1]Q4.1!S16</f>
        <v>1165</v>
      </c>
      <c r="F15" s="129"/>
      <c r="G15" s="42">
        <f>[1]Q4.1!T16</f>
        <v>1199</v>
      </c>
      <c r="H15" s="124"/>
      <c r="I15" s="141">
        <f>[1]Q4.1!U16</f>
        <v>1204</v>
      </c>
    </row>
    <row r="16" s="2" customFormat="1" ht="15" customHeight="1" spans="2:9">
      <c r="B16" s="54" t="str">
        <f>[1]Q4.1!A17</f>
        <v>Alcântara</v>
      </c>
      <c r="C16" s="141">
        <f>[1]Q4.1!R17</f>
        <v>866</v>
      </c>
      <c r="D16" s="129"/>
      <c r="E16" s="42">
        <f>[1]Q4.1!S17</f>
        <v>893</v>
      </c>
      <c r="F16" s="129"/>
      <c r="G16" s="42">
        <f>[1]Q4.1!T17</f>
        <v>922</v>
      </c>
      <c r="H16" s="124"/>
      <c r="I16" s="141">
        <f>[1]Q4.1!U17</f>
        <v>897</v>
      </c>
    </row>
    <row r="17" s="2" customFormat="1" ht="15" customHeight="1" spans="2:9">
      <c r="B17" s="54" t="str">
        <f>[1]Q4.1!A18</f>
        <v>Alvalade</v>
      </c>
      <c r="C17" s="141">
        <f>[1]Q4.1!R18</f>
        <v>1110</v>
      </c>
      <c r="D17" s="129"/>
      <c r="E17" s="42">
        <f>[1]Q4.1!S18</f>
        <v>1114</v>
      </c>
      <c r="F17" s="129"/>
      <c r="G17" s="42">
        <f>[1]Q4.1!T18</f>
        <v>1154</v>
      </c>
      <c r="H17" s="124"/>
      <c r="I17" s="141">
        <f>[1]Q4.1!U18</f>
        <v>1103</v>
      </c>
    </row>
    <row r="18" s="2" customFormat="1" ht="15" customHeight="1" spans="2:9">
      <c r="B18" s="54" t="str">
        <f>[1]Q4.1!A19</f>
        <v>Areeiro</v>
      </c>
      <c r="C18" s="141">
        <f>[1]Q4.1!R19</f>
        <v>881</v>
      </c>
      <c r="D18" s="129"/>
      <c r="E18" s="42">
        <f>[1]Q4.1!S19</f>
        <v>891</v>
      </c>
      <c r="F18" s="129"/>
      <c r="G18" s="42">
        <f>[1]Q4.1!T19</f>
        <v>914</v>
      </c>
      <c r="H18" s="124"/>
      <c r="I18" s="141">
        <f>[1]Q4.1!U19</f>
        <v>895</v>
      </c>
    </row>
    <row r="19" ht="15" customHeight="1" spans="2:9">
      <c r="B19" s="54" t="str">
        <f>[1]Q4.1!A20</f>
        <v>Arroios</v>
      </c>
      <c r="C19" s="42">
        <f>[1]Q4.1!R20</f>
        <v>1668</v>
      </c>
      <c r="D19" s="125"/>
      <c r="E19" s="42">
        <f>[1]Q4.1!S20</f>
        <v>1718</v>
      </c>
      <c r="F19" s="125"/>
      <c r="G19" s="42">
        <f>[1]Q4.1!T20</f>
        <v>1796</v>
      </c>
      <c r="H19" s="125"/>
      <c r="I19" s="42">
        <f>[1]Q4.1!U20</f>
        <v>1793</v>
      </c>
    </row>
    <row r="20" ht="15" customHeight="1" spans="2:9">
      <c r="B20" s="54" t="str">
        <f>[1]Q4.1!A21</f>
        <v>Avenidas Novas</v>
      </c>
      <c r="C20" s="42">
        <f>[1]Q4.1!R21</f>
        <v>734</v>
      </c>
      <c r="D20" s="125"/>
      <c r="E20" s="42">
        <f>[1]Q4.1!S21</f>
        <v>745</v>
      </c>
      <c r="F20" s="125"/>
      <c r="G20" s="42">
        <f>[1]Q4.1!T21</f>
        <v>773</v>
      </c>
      <c r="H20" s="125"/>
      <c r="I20" s="42">
        <f>[1]Q4.1!U21</f>
        <v>748</v>
      </c>
    </row>
    <row r="21" ht="15" customHeight="1" spans="2:9">
      <c r="B21" s="54" t="str">
        <f>[1]Q4.1!A22</f>
        <v>Beato</v>
      </c>
      <c r="C21" s="42">
        <f>[1]Q4.1!R22</f>
        <v>941</v>
      </c>
      <c r="D21" s="125"/>
      <c r="E21" s="42">
        <f>[1]Q4.1!S22</f>
        <v>948</v>
      </c>
      <c r="F21" s="125"/>
      <c r="G21" s="42">
        <f>[1]Q4.1!T22</f>
        <v>979</v>
      </c>
      <c r="H21" s="125"/>
      <c r="I21" s="42">
        <f>[1]Q4.1!U22</f>
        <v>976</v>
      </c>
    </row>
    <row r="22" ht="15" customHeight="1" spans="2:9">
      <c r="B22" s="54" t="str">
        <f>[1]Q4.1!A23</f>
        <v>Belém</v>
      </c>
      <c r="C22" s="42">
        <f>[1]Q4.1!R23</f>
        <v>472</v>
      </c>
      <c r="D22" s="125"/>
      <c r="E22" s="42">
        <f>[1]Q4.1!S23</f>
        <v>469</v>
      </c>
      <c r="F22" s="125"/>
      <c r="G22" s="42">
        <f>[1]Q4.1!T23</f>
        <v>487</v>
      </c>
      <c r="H22" s="125"/>
      <c r="I22" s="42">
        <f>[1]Q4.1!U23</f>
        <v>480</v>
      </c>
    </row>
    <row r="23" ht="15" customHeight="1" spans="2:9">
      <c r="B23" s="54" t="str">
        <f>[1]Q4.1!A24</f>
        <v>Benfica</v>
      </c>
      <c r="C23" s="42">
        <f>[1]Q4.1!R24</f>
        <v>1825</v>
      </c>
      <c r="D23" s="125"/>
      <c r="E23" s="42">
        <f>[1]Q4.1!S24</f>
        <v>1860</v>
      </c>
      <c r="F23" s="125"/>
      <c r="G23" s="42">
        <f>[1]Q4.1!T24</f>
        <v>1909</v>
      </c>
      <c r="H23" s="125"/>
      <c r="I23" s="42">
        <f>[1]Q4.1!U24</f>
        <v>1889</v>
      </c>
    </row>
    <row r="24" ht="15" customHeight="1" spans="2:9">
      <c r="B24" s="54" t="str">
        <f>[1]Q4.1!A25</f>
        <v>Campo de Ourique</v>
      </c>
      <c r="C24" s="42">
        <f>[1]Q4.1!R25</f>
        <v>1028</v>
      </c>
      <c r="D24" s="125"/>
      <c r="E24" s="42">
        <f>[1]Q4.1!S25</f>
        <v>1054</v>
      </c>
      <c r="F24" s="125"/>
      <c r="G24" s="42">
        <f>[1]Q4.1!T25</f>
        <v>1099</v>
      </c>
      <c r="H24" s="125"/>
      <c r="I24" s="42">
        <f>[1]Q4.1!U25</f>
        <v>1091</v>
      </c>
    </row>
    <row r="25" ht="15" customHeight="1" spans="2:9">
      <c r="B25" s="54" t="str">
        <f>[1]Q4.1!A26</f>
        <v>Campolide</v>
      </c>
      <c r="C25" s="42">
        <f>[1]Q4.1!R26</f>
        <v>862</v>
      </c>
      <c r="D25" s="125"/>
      <c r="E25" s="42">
        <f>[1]Q4.1!S26</f>
        <v>877</v>
      </c>
      <c r="F25" s="125"/>
      <c r="G25" s="42">
        <f>[1]Q4.1!T26</f>
        <v>886</v>
      </c>
      <c r="H25" s="125"/>
      <c r="I25" s="42">
        <f>[1]Q4.1!U26</f>
        <v>872</v>
      </c>
    </row>
    <row r="26" ht="15" customHeight="1" spans="2:9">
      <c r="B26" s="54" t="str">
        <f>[1]Q4.1!A27</f>
        <v>Carnide</v>
      </c>
      <c r="C26" s="42">
        <f>[1]Q4.1!R27</f>
        <v>1123</v>
      </c>
      <c r="D26" s="125"/>
      <c r="E26" s="42">
        <f>[1]Q4.1!S27</f>
        <v>1145</v>
      </c>
      <c r="F26" s="125"/>
      <c r="G26" s="42">
        <f>[1]Q4.1!T27</f>
        <v>1167</v>
      </c>
      <c r="H26" s="125"/>
      <c r="I26" s="42">
        <f>[1]Q4.1!U27</f>
        <v>1153</v>
      </c>
    </row>
    <row r="27" ht="15" customHeight="1" spans="2:9">
      <c r="B27" s="54" t="str">
        <f>[1]Q4.1!A28</f>
        <v>Estrela</v>
      </c>
      <c r="C27" s="42">
        <f>[1]Q4.1!R28</f>
        <v>787</v>
      </c>
      <c r="D27" s="125"/>
      <c r="E27" s="42">
        <f>[1]Q4.1!S28</f>
        <v>795</v>
      </c>
      <c r="F27" s="125"/>
      <c r="G27" s="42">
        <f>[1]Q4.1!T28</f>
        <v>811</v>
      </c>
      <c r="H27" s="125"/>
      <c r="I27" s="42">
        <f>[1]Q4.1!U28</f>
        <v>793</v>
      </c>
    </row>
    <row r="28" ht="15" customHeight="1" spans="2:9">
      <c r="B28" s="54" t="str">
        <f>[1]Q4.1!A29</f>
        <v>Lumiar</v>
      </c>
      <c r="C28" s="42">
        <f>[1]Q4.1!R29</f>
        <v>1620</v>
      </c>
      <c r="D28" s="125"/>
      <c r="E28" s="42">
        <f>[1]Q4.1!S29</f>
        <v>1635</v>
      </c>
      <c r="F28" s="125"/>
      <c r="G28" s="42">
        <f>[1]Q4.1!T29</f>
        <v>1677</v>
      </c>
      <c r="H28" s="125"/>
      <c r="I28" s="42">
        <f>[1]Q4.1!U29</f>
        <v>1636</v>
      </c>
    </row>
    <row r="29" ht="15" customHeight="1" spans="2:9">
      <c r="B29" s="54" t="str">
        <f>[1]Q4.1!A30</f>
        <v>Marvila</v>
      </c>
      <c r="C29" s="42">
        <f>[1]Q4.1!R30</f>
        <v>3519</v>
      </c>
      <c r="D29" s="125"/>
      <c r="E29" s="42">
        <f>[1]Q4.1!S30</f>
        <v>3562</v>
      </c>
      <c r="F29" s="125"/>
      <c r="G29" s="42">
        <f>[1]Q4.1!T30</f>
        <v>3655</v>
      </c>
      <c r="H29" s="125"/>
      <c r="I29" s="42">
        <f>[1]Q4.1!U30</f>
        <v>3610</v>
      </c>
    </row>
    <row r="30" ht="15" customHeight="1" spans="2:9">
      <c r="B30" s="54" t="str">
        <f>[1]Q4.1!A31</f>
        <v>Misericórdia</v>
      </c>
      <c r="C30" s="42">
        <f>[1]Q4.1!R31</f>
        <v>647</v>
      </c>
      <c r="D30" s="125"/>
      <c r="E30" s="42">
        <f>[1]Q4.1!S31</f>
        <v>655</v>
      </c>
      <c r="F30" s="125"/>
      <c r="G30" s="42">
        <f>[1]Q4.1!T31</f>
        <v>666</v>
      </c>
      <c r="H30" s="125"/>
      <c r="I30" s="42">
        <f>[1]Q4.1!U31</f>
        <v>650</v>
      </c>
    </row>
    <row r="31" ht="15" customHeight="1" spans="2:9">
      <c r="B31" s="54" t="str">
        <f>[1]Q4.1!A32</f>
        <v>Olivais</v>
      </c>
      <c r="C31" s="42">
        <f>[1]Q4.1!R32</f>
        <v>2410</v>
      </c>
      <c r="D31" s="125"/>
      <c r="E31" s="42">
        <f>[1]Q4.1!S32</f>
        <v>2439</v>
      </c>
      <c r="F31" s="125"/>
      <c r="G31" s="42">
        <f>[1]Q4.1!T32</f>
        <v>2513</v>
      </c>
      <c r="H31" s="125"/>
      <c r="I31" s="42">
        <f>[1]Q4.1!U32</f>
        <v>2476</v>
      </c>
    </row>
    <row r="32" ht="15" customHeight="1" spans="2:9">
      <c r="B32" s="54" t="str">
        <f>[1]Q4.1!A33</f>
        <v>Parque das Nações</v>
      </c>
      <c r="C32" s="42">
        <f>[1]Q4.1!R33</f>
        <v>217</v>
      </c>
      <c r="D32" s="125"/>
      <c r="E32" s="42">
        <f>[1]Q4.1!S33</f>
        <v>223</v>
      </c>
      <c r="F32" s="125"/>
      <c r="G32" s="42">
        <f>[1]Q4.1!T33</f>
        <v>221</v>
      </c>
      <c r="H32" s="125"/>
      <c r="I32" s="42">
        <f>[1]Q4.1!U33</f>
        <v>216</v>
      </c>
    </row>
    <row r="33" ht="15" customHeight="1" spans="2:9">
      <c r="B33" s="54" t="str">
        <f>[1]Q4.1!A34</f>
        <v>Penha de França</v>
      </c>
      <c r="C33" s="42">
        <f>[1]Q4.1!R34</f>
        <v>1665</v>
      </c>
      <c r="D33" s="125"/>
      <c r="E33" s="42">
        <f>[1]Q4.1!S34</f>
        <v>1693</v>
      </c>
      <c r="F33" s="125"/>
      <c r="G33" s="42">
        <f>[1]Q4.1!T34</f>
        <v>1737</v>
      </c>
      <c r="H33" s="125"/>
      <c r="I33" s="42">
        <f>[1]Q4.1!U34</f>
        <v>1702</v>
      </c>
    </row>
    <row r="34" ht="15" customHeight="1" spans="2:9">
      <c r="B34" s="135" t="str">
        <f>[1]Q4.1!A35</f>
        <v>Santa Clara</v>
      </c>
      <c r="C34" s="42">
        <f>[1]Q4.1!R35</f>
        <v>2329</v>
      </c>
      <c r="D34" s="125"/>
      <c r="E34" s="45">
        <f>[1]Q4.1!S35</f>
        <v>2379</v>
      </c>
      <c r="F34" s="126"/>
      <c r="G34" s="42">
        <f>[1]Q4.1!T35</f>
        <v>2434</v>
      </c>
      <c r="H34" s="130"/>
      <c r="I34" s="42">
        <f>[1]Q4.1!U35</f>
        <v>2407</v>
      </c>
    </row>
    <row r="35" ht="15" customHeight="1" spans="2:9">
      <c r="B35" s="135" t="str">
        <f>[1]Q4.1!A36</f>
        <v>Santa Maria Maior</v>
      </c>
      <c r="C35" s="100">
        <f>[1]Q4.1!R36</f>
        <v>829</v>
      </c>
      <c r="D35" s="126"/>
      <c r="E35" s="45">
        <f>[1]Q4.1!S36</f>
        <v>842</v>
      </c>
      <c r="F35" s="126"/>
      <c r="G35" s="100">
        <f>[1]Q4.1!T36</f>
        <v>858</v>
      </c>
      <c r="H35" s="104"/>
      <c r="I35" s="100">
        <f>[1]Q4.1!U36</f>
        <v>845</v>
      </c>
    </row>
    <row r="36" ht="15" customHeight="1" spans="2:9">
      <c r="B36" s="135" t="str">
        <f>[1]Q4.1!A37</f>
        <v>Santo António</v>
      </c>
      <c r="C36" s="100">
        <f>[1]Q4.1!R37</f>
        <v>459</v>
      </c>
      <c r="D36" s="126"/>
      <c r="E36" s="45">
        <f>[1]Q4.1!S37</f>
        <v>465</v>
      </c>
      <c r="F36" s="126"/>
      <c r="G36" s="100">
        <f>[1]Q4.1!T37</f>
        <v>474</v>
      </c>
      <c r="H36" s="104"/>
      <c r="I36" s="100">
        <f>[1]Q4.1!U37</f>
        <v>469</v>
      </c>
    </row>
    <row r="37" ht="15" customHeight="1" spans="2:9">
      <c r="B37" s="135" t="str">
        <f>[1]Q4.1!A38</f>
        <v>São Domingos de Benfica</v>
      </c>
      <c r="C37" s="100">
        <f>[1]Q4.1!R38</f>
        <v>875</v>
      </c>
      <c r="D37" s="126"/>
      <c r="E37" s="45">
        <f>[1]Q4.1!S38</f>
        <v>892</v>
      </c>
      <c r="F37" s="126"/>
      <c r="G37" s="100">
        <f>[1]Q4.1!T38</f>
        <v>924</v>
      </c>
      <c r="H37" s="104"/>
      <c r="I37" s="100">
        <f>[1]Q4.1!U38</f>
        <v>900</v>
      </c>
    </row>
    <row r="38" ht="15" customHeight="1" spans="2:9">
      <c r="B38" s="135" t="str">
        <f>[1]Q4.1!A39</f>
        <v>São Vicente</v>
      </c>
      <c r="C38" s="100">
        <f>[1]Q4.1!R39</f>
        <v>893</v>
      </c>
      <c r="D38" s="126"/>
      <c r="E38" s="45">
        <f>[1]Q4.1!S39</f>
        <v>907</v>
      </c>
      <c r="F38" s="126"/>
      <c r="G38" s="100">
        <f>[1]Q4.1!T39</f>
        <v>932</v>
      </c>
      <c r="H38" s="104"/>
      <c r="I38" s="100">
        <f>[1]Q4.1!U39</f>
        <v>908</v>
      </c>
    </row>
    <row r="39" ht="15" customHeight="1" spans="2:9">
      <c r="B39" s="157" t="s">
        <v>34</v>
      </c>
      <c r="C39" s="161">
        <f>[1]Q4.1!R40</f>
        <v>25</v>
      </c>
      <c r="D39" s="162"/>
      <c r="E39" s="161">
        <f>[1]Q4.1!S40</f>
        <v>25</v>
      </c>
      <c r="F39" s="162"/>
      <c r="G39" s="161">
        <f>[1]Q4.1!T40</f>
        <v>26</v>
      </c>
      <c r="H39" s="163"/>
      <c r="I39" s="161">
        <f>[1]Q4.1!U40</f>
        <v>22</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105</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(12)'!I11-'Requerentes AF N (12)'!C11</f>
        <v>1142</v>
      </c>
      <c r="D11" s="14"/>
    </row>
    <row r="12" s="1" customFormat="1" ht="14.25" customHeight="1" spans="2:3">
      <c r="B12" s="15" t="str">
        <f>[1]Q3.3.!A13</f>
        <v>Área Metropolitana de Lisboa</v>
      </c>
      <c r="C12" s="87">
        <f>'Requerentes AF N (12)'!I12-'Requerentes AF N (12)'!C12</f>
        <v>6853</v>
      </c>
    </row>
    <row r="13" s="1" customFormat="1" ht="14.25" customHeight="1" spans="2:3">
      <c r="B13" s="15" t="str">
        <f>[1]Q3.3.!A14</f>
        <v>Distrito de Lisboa</v>
      </c>
      <c r="C13" s="87">
        <f>'Requerentes AF N (12)'!I13-'Requerentes AF N (12)'!C13</f>
        <v>5154</v>
      </c>
    </row>
    <row r="14" s="1" customFormat="1" ht="14.25" customHeight="1" spans="2:3">
      <c r="B14" s="15" t="str">
        <f>[1]Q3.3.!A15</f>
        <v>Concelho de Lisboa</v>
      </c>
      <c r="C14" s="89">
        <f>'Requerentes AF N (12)'!I14-'Requerentes AF N (12)'!C14</f>
        <v>809</v>
      </c>
    </row>
    <row r="15" s="2" customFormat="1" ht="15" customHeight="1" spans="2:3">
      <c r="B15" s="18" t="s">
        <v>39</v>
      </c>
      <c r="C15" s="86">
        <f>'Requerentes AF N (12)'!I15-'Requerentes AF N (12)'!C15</f>
        <v>63</v>
      </c>
    </row>
    <row r="16" s="2" customFormat="1" ht="15" customHeight="1" spans="2:3">
      <c r="B16" s="18" t="s">
        <v>40</v>
      </c>
      <c r="C16" s="87">
        <f>'Requerentes AF N (12)'!I16-'Requerentes AF N (12)'!C16</f>
        <v>31</v>
      </c>
    </row>
    <row r="17" s="2" customFormat="1" ht="15" customHeight="1" spans="2:3">
      <c r="B17" s="18" t="s">
        <v>41</v>
      </c>
      <c r="C17" s="87">
        <f>'Requerentes AF N (12)'!I17-'Requerentes AF N (12)'!C17</f>
        <v>-7</v>
      </c>
    </row>
    <row r="18" s="2" customFormat="1" ht="15" customHeight="1" spans="2:3">
      <c r="B18" s="18" t="s">
        <v>42</v>
      </c>
      <c r="C18" s="87">
        <f>'Requerentes AF N (12)'!I18-'Requerentes AF N (12)'!C18</f>
        <v>14</v>
      </c>
    </row>
    <row r="19" ht="15" customHeight="1" spans="2:3">
      <c r="B19" s="18" t="s">
        <v>43</v>
      </c>
      <c r="C19" s="87">
        <f>'Requerentes AF N (12)'!I19-'Requerentes AF N (12)'!C19</f>
        <v>125</v>
      </c>
    </row>
    <row r="20" ht="15" customHeight="1" spans="2:3">
      <c r="B20" s="18" t="s">
        <v>44</v>
      </c>
      <c r="C20" s="87">
        <f>'Requerentes AF N (12)'!I20-'Requerentes AF N (12)'!C20</f>
        <v>14</v>
      </c>
    </row>
    <row r="21" ht="15" customHeight="1" spans="2:3">
      <c r="B21" s="18" t="s">
        <v>45</v>
      </c>
      <c r="C21" s="87">
        <f>'Requerentes AF N (12)'!I21-'Requerentes AF N (12)'!C21</f>
        <v>35</v>
      </c>
    </row>
    <row r="22" ht="15" customHeight="1" spans="2:3">
      <c r="B22" s="18" t="s">
        <v>46</v>
      </c>
      <c r="C22" s="87">
        <f>'Requerentes AF N (12)'!I22-'Requerentes AF N (12)'!C22</f>
        <v>8</v>
      </c>
    </row>
    <row r="23" ht="15" customHeight="1" spans="2:3">
      <c r="B23" s="18" t="s">
        <v>47</v>
      </c>
      <c r="C23" s="87">
        <f>'Requerentes AF N (12)'!I23-'Requerentes AF N (12)'!C23</f>
        <v>64</v>
      </c>
    </row>
    <row r="24" ht="15" customHeight="1" spans="2:3">
      <c r="B24" s="18" t="s">
        <v>48</v>
      </c>
      <c r="C24" s="87">
        <f>'Requerentes AF N (12)'!I24-'Requerentes AF N (12)'!C24</f>
        <v>63</v>
      </c>
    </row>
    <row r="25" ht="15" customHeight="1" spans="2:3">
      <c r="B25" s="18" t="s">
        <v>49</v>
      </c>
      <c r="C25" s="87">
        <f>'Requerentes AF N (12)'!I25-'Requerentes AF N (12)'!C25</f>
        <v>10</v>
      </c>
    </row>
    <row r="26" ht="15" customHeight="1" spans="2:3">
      <c r="B26" s="18" t="s">
        <v>50</v>
      </c>
      <c r="C26" s="87">
        <f>'Requerentes AF N (12)'!I26-'Requerentes AF N (12)'!C26</f>
        <v>30</v>
      </c>
    </row>
    <row r="27" ht="15" customHeight="1" spans="2:3">
      <c r="B27" s="18" t="s">
        <v>51</v>
      </c>
      <c r="C27" s="87">
        <f>'Requerentes AF N (12)'!I27-'Requerentes AF N (12)'!C27</f>
        <v>6</v>
      </c>
    </row>
    <row r="28" ht="15" customHeight="1" spans="2:3">
      <c r="B28" s="18" t="s">
        <v>52</v>
      </c>
      <c r="C28" s="87">
        <f>'Requerentes AF N (12)'!I28-'Requerentes AF N (12)'!C28</f>
        <v>16</v>
      </c>
    </row>
    <row r="29" ht="15" customHeight="1" spans="2:3">
      <c r="B29" s="18" t="s">
        <v>53</v>
      </c>
      <c r="C29" s="87">
        <f>'Requerentes AF N (12)'!I29-'Requerentes AF N (12)'!C29</f>
        <v>91</v>
      </c>
    </row>
    <row r="30" ht="15" customHeight="1" spans="2:3">
      <c r="B30" s="18" t="s">
        <v>54</v>
      </c>
      <c r="C30" s="87">
        <f>'Requerentes AF N (12)'!I30-'Requerentes AF N (12)'!C30</f>
        <v>3</v>
      </c>
    </row>
    <row r="31" ht="15" customHeight="1" spans="2:3">
      <c r="B31" s="18" t="s">
        <v>55</v>
      </c>
      <c r="C31" s="87">
        <f>'Requerentes AF N (12)'!I31-'Requerentes AF N (12)'!C31</f>
        <v>66</v>
      </c>
    </row>
    <row r="32" ht="15" customHeight="1" spans="2:3">
      <c r="B32" s="18" t="s">
        <v>56</v>
      </c>
      <c r="C32" s="87">
        <f>'Requerentes AF N (12)'!I32-'Requerentes AF N (12)'!C32</f>
        <v>-1</v>
      </c>
    </row>
    <row r="33" ht="15" customHeight="1" spans="2:3">
      <c r="B33" s="18" t="s">
        <v>57</v>
      </c>
      <c r="C33" s="87">
        <f>'Requerentes AF N (12)'!I33-'Requerentes AF N (12)'!C33</f>
        <v>37</v>
      </c>
    </row>
    <row r="34" ht="15" customHeight="1" spans="2:3">
      <c r="B34" s="18" t="s">
        <v>58</v>
      </c>
      <c r="C34" s="87">
        <f>'Requerentes AF N (12)'!I34-'Requerentes AF N (12)'!C34</f>
        <v>78</v>
      </c>
    </row>
    <row r="35" ht="15" customHeight="1" spans="2:3">
      <c r="B35" s="18" t="s">
        <v>59</v>
      </c>
      <c r="C35" s="87">
        <f>'Requerentes AF N (12)'!I35-'Requerentes AF N (12)'!C35</f>
        <v>16</v>
      </c>
    </row>
    <row r="36" ht="15" customHeight="1" spans="2:3">
      <c r="B36" s="18" t="s">
        <v>60</v>
      </c>
      <c r="C36" s="87">
        <f>'Requerentes AF N (12)'!I36-'Requerentes AF N (12)'!C36</f>
        <v>10</v>
      </c>
    </row>
    <row r="37" ht="15" customHeight="1" spans="2:3">
      <c r="B37" s="18" t="s">
        <v>61</v>
      </c>
      <c r="C37" s="87">
        <f>'Requerentes AF N (12)'!I37-'Requerentes AF N (12)'!C37</f>
        <v>25</v>
      </c>
    </row>
    <row r="38" ht="15" customHeight="1" spans="2:3">
      <c r="B38" s="18" t="s">
        <v>62</v>
      </c>
      <c r="C38" s="87">
        <f>'Requerentes AF N (12)'!I38-'Requerentes AF N (12)'!C38</f>
        <v>15</v>
      </c>
    </row>
    <row r="39" ht="15" customHeight="1" spans="2:3">
      <c r="B39" s="176" t="s">
        <v>63</v>
      </c>
      <c r="C39" s="89">
        <f>'Requerentes AF N (12)'!I39-'Requerentes AF N (12)'!C39</f>
        <v>-3</v>
      </c>
    </row>
  </sheetData>
  <mergeCells count="1">
    <mergeCell ref="C9:C10"/>
  </mergeCells>
  <pageMargins left="0.7" right="0.7" top="0.75" bottom="0.75" header="0.3" footer="0.3"/>
  <pageSetup paperSize="1" orientation="portrait"/>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106</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(12)'!I11-'Requerentes AF N (12)'!C11)/'Requerentes AF N (12)'!C11</f>
        <v>0.00141757168232988</v>
      </c>
      <c r="D11" s="14"/>
    </row>
    <row r="12" s="1" customFormat="1" ht="14.25" customHeight="1" spans="2:3">
      <c r="B12" s="15" t="str">
        <f>[1]Q3.3.!A13</f>
        <v>Área Metropolitana de Lisboa</v>
      </c>
      <c r="C12" s="81">
        <f>('Requerentes AF N (12)'!I12-'Requerentes AF N (12)'!C12)/'Requerentes AF N (12)'!C12</f>
        <v>0.0380491813290841</v>
      </c>
    </row>
    <row r="13" s="1" customFormat="1" ht="14.25" customHeight="1" spans="2:3">
      <c r="B13" s="15" t="str">
        <f>[1]Q3.3.!A14</f>
        <v>Distrito de Lisboa</v>
      </c>
      <c r="C13" s="81">
        <f>('Requerentes AF N (12)'!I13-'Requerentes AF N (12)'!C13)/'Requerentes AF N (12)'!C13</f>
        <v>0.03609698701517</v>
      </c>
    </row>
    <row r="14" s="1" customFormat="1" ht="14.25" customHeight="1" spans="2:3">
      <c r="B14" s="15" t="str">
        <f>[1]Q3.3.!A15</f>
        <v>Concelho de Lisboa</v>
      </c>
      <c r="C14" s="81">
        <f>('Requerentes AF N (12)'!I14-'Requerentes AF N (12)'!C14)/'Requerentes AF N (12)'!C14</f>
        <v>0.0279679181359331</v>
      </c>
    </row>
    <row r="15" s="2" customFormat="1" ht="15" customHeight="1" spans="2:3">
      <c r="B15" s="54" t="str">
        <f>'Ev. Req. AF 1º-4ºtrim. (12)'!B15</f>
        <v>Ajuda</v>
      </c>
      <c r="C15" s="106">
        <f>('Requerentes AF N (12)'!I15-'Requerentes AF N (12)'!C15)/'Requerentes AF N (12)'!C15</f>
        <v>0.0552147239263804</v>
      </c>
    </row>
    <row r="16" s="2" customFormat="1" ht="15" customHeight="1" spans="2:3">
      <c r="B16" s="54" t="str">
        <f>'Ev. Req. AF 1º-4ºtrim. (12)'!B16</f>
        <v>Alcântara</v>
      </c>
      <c r="C16" s="107">
        <f>('Requerentes AF N (12)'!I16-'Requerentes AF N (12)'!C16)/'Requerentes AF N (12)'!C16</f>
        <v>0.035796766743649</v>
      </c>
    </row>
    <row r="17" s="2" customFormat="1" ht="15" customHeight="1" spans="2:3">
      <c r="B17" s="54" t="str">
        <f>'Ev. Req. AF 1º-4ºtrim. (12)'!B17</f>
        <v>Alvalade</v>
      </c>
      <c r="C17" s="107">
        <f>('Requerentes AF N (12)'!I17-'Requerentes AF N (12)'!C17)/'Requerentes AF N (12)'!C17</f>
        <v>-0.00630630630630631</v>
      </c>
    </row>
    <row r="18" s="2" customFormat="1" ht="15" customHeight="1" spans="2:3">
      <c r="B18" s="54" t="str">
        <f>'Ev. Req. AF 1º-4ºtrim. (12)'!B18</f>
        <v>Areeiro</v>
      </c>
      <c r="C18" s="107">
        <f>('Requerentes AF N (12)'!I18-'Requerentes AF N (12)'!C18)/'Requerentes AF N (12)'!C18</f>
        <v>0.0158910329171396</v>
      </c>
    </row>
    <row r="19" ht="15" customHeight="1" spans="2:3">
      <c r="B19" s="54" t="str">
        <f>'Ev. Req. AF 1º-4ºtrim. (12)'!B19</f>
        <v>Arroios</v>
      </c>
      <c r="C19" s="107">
        <f>('Requerentes AF N (12)'!I19-'Requerentes AF N (12)'!C19)/'Requerentes AF N (12)'!C19</f>
        <v>0.0749400479616307</v>
      </c>
    </row>
    <row r="20" ht="15" customHeight="1" spans="2:3">
      <c r="B20" s="54" t="str">
        <f>'Ev. Req. AF 1º-4ºtrim. (12)'!B20</f>
        <v>Avenidas Novas</v>
      </c>
      <c r="C20" s="107">
        <f>('Requerentes AF N (12)'!I20-'Requerentes AF N (12)'!C20)/'Requerentes AF N (12)'!C20</f>
        <v>0.0190735694822888</v>
      </c>
    </row>
    <row r="21" ht="15" customHeight="1" spans="2:3">
      <c r="B21" s="54" t="str">
        <f>'Ev. Req. AF 1º-4ºtrim. (12)'!B21</f>
        <v>Beato</v>
      </c>
      <c r="C21" s="107">
        <f>('Requerentes AF N (12)'!I21-'Requerentes AF N (12)'!C21)/'Requerentes AF N (12)'!C21</f>
        <v>0.0371944739638682</v>
      </c>
    </row>
    <row r="22" ht="15" customHeight="1" spans="2:3">
      <c r="B22" s="54" t="str">
        <f>'Ev. Req. AF 1º-4ºtrim. (12)'!B22</f>
        <v>Belém</v>
      </c>
      <c r="C22" s="107">
        <f>('Requerentes AF N (12)'!I22-'Requerentes AF N (12)'!C22)/'Requerentes AF N (12)'!C22</f>
        <v>0.0169491525423729</v>
      </c>
    </row>
    <row r="23" ht="15" customHeight="1" spans="2:3">
      <c r="B23" s="54" t="str">
        <f>'Ev. Req. AF 1º-4ºtrim. (12)'!B23</f>
        <v>Benfica</v>
      </c>
      <c r="C23" s="107">
        <f>('Requerentes AF N (12)'!I23-'Requerentes AF N (12)'!C23)/'Requerentes AF N (12)'!C23</f>
        <v>0.0350684931506849</v>
      </c>
    </row>
    <row r="24" ht="15" customHeight="1" spans="2:3">
      <c r="B24" s="54" t="str">
        <f>'Ev. Req. AF 1º-4ºtrim. (12)'!B24</f>
        <v>Campo de Ourique</v>
      </c>
      <c r="C24" s="107">
        <f>('Requerentes AF N (12)'!I24-'Requerentes AF N (12)'!C24)/'Requerentes AF N (12)'!C24</f>
        <v>0.061284046692607</v>
      </c>
    </row>
    <row r="25" ht="15" customHeight="1" spans="2:3">
      <c r="B25" s="54" t="str">
        <f>'Ev. Req. AF 1º-4ºtrim. (12)'!B25</f>
        <v>Campolide</v>
      </c>
      <c r="C25" s="107">
        <f>('Requerentes AF N (12)'!I25-'Requerentes AF N (12)'!C25)/'Requerentes AF N (12)'!C25</f>
        <v>0.0116009280742459</v>
      </c>
    </row>
    <row r="26" ht="15" customHeight="1" spans="2:3">
      <c r="B26" s="54" t="str">
        <f>'Ev. Req. AF 1º-4ºtrim. (12)'!B26</f>
        <v>Carnide</v>
      </c>
      <c r="C26" s="107">
        <f>('Requerentes AF N (12)'!I26-'Requerentes AF N (12)'!C26)/'Requerentes AF N (12)'!C26</f>
        <v>0.0267141585040071</v>
      </c>
    </row>
    <row r="27" ht="15" customHeight="1" spans="2:3">
      <c r="B27" s="54" t="str">
        <f>'Ev. Req. AF 1º-4ºtrim. (12)'!B27</f>
        <v>Estrela</v>
      </c>
      <c r="C27" s="107">
        <f>('Requerentes AF N (12)'!I27-'Requerentes AF N (12)'!C27)/'Requerentes AF N (12)'!C27</f>
        <v>0.00762388818297332</v>
      </c>
    </row>
    <row r="28" ht="15" customHeight="1" spans="2:3">
      <c r="B28" s="54" t="str">
        <f>'Ev. Req. AF 1º-4ºtrim. (12)'!B28</f>
        <v>Lumiar</v>
      </c>
      <c r="C28" s="107">
        <f>('Requerentes AF N (12)'!I28-'Requerentes AF N (12)'!C28)/'Requerentes AF N (12)'!C28</f>
        <v>0.00987654320987654</v>
      </c>
    </row>
    <row r="29" ht="15" customHeight="1" spans="2:3">
      <c r="B29" s="54" t="str">
        <f>'Ev. Req. AF 1º-4ºtrim. (12)'!B29</f>
        <v>Marvila</v>
      </c>
      <c r="C29" s="107">
        <f>('Requerentes AF N (12)'!I29-'Requerentes AF N (12)'!C29)/'Requerentes AF N (12)'!C29</f>
        <v>0.0258596192100028</v>
      </c>
    </row>
    <row r="30" ht="15" customHeight="1" spans="2:3">
      <c r="B30" s="54" t="str">
        <f>'Ev. Req. AF 1º-4ºtrim. (12)'!B30</f>
        <v>Misericórdia</v>
      </c>
      <c r="C30" s="107">
        <f>('Requerentes AF N (12)'!I30-'Requerentes AF N (12)'!C30)/'Requerentes AF N (12)'!C30</f>
        <v>0.00463678516228748</v>
      </c>
    </row>
    <row r="31" ht="15" customHeight="1" spans="2:3">
      <c r="B31" s="54" t="str">
        <f>'Ev. Req. AF 1º-4ºtrim. (12)'!B31</f>
        <v>Olivais</v>
      </c>
      <c r="C31" s="107">
        <f>('Requerentes AF N (12)'!I31-'Requerentes AF N (12)'!C31)/'Requerentes AF N (12)'!C31</f>
        <v>0.0273858921161826</v>
      </c>
    </row>
    <row r="32" ht="15" customHeight="1" spans="2:3">
      <c r="B32" s="54" t="str">
        <f>'Ev. Req. AF 1º-4ºtrim. (12)'!B32</f>
        <v>Parque das Nações</v>
      </c>
      <c r="C32" s="107">
        <f>('Requerentes AF N (12)'!I32-'Requerentes AF N (12)'!C32)/'Requerentes AF N (12)'!C32</f>
        <v>-0.00460829493087558</v>
      </c>
    </row>
    <row r="33" ht="15" customHeight="1" spans="2:3">
      <c r="B33" s="54" t="str">
        <f>'Ev. Req. AF 1º-4ºtrim. (12)'!B33</f>
        <v>Penha de França</v>
      </c>
      <c r="C33" s="107">
        <f>('Requerentes AF N (12)'!I33-'Requerentes AF N (12)'!C33)/'Requerentes AF N (12)'!C33</f>
        <v>0.0222222222222222</v>
      </c>
    </row>
    <row r="34" ht="15" customHeight="1" spans="2:3">
      <c r="B34" s="54" t="str">
        <f>'Ev. Req. AF 1º-4ºtrim. (12)'!B34</f>
        <v>Santa Clara</v>
      </c>
      <c r="C34" s="107">
        <f>('Requerentes AF N (12)'!I34-'Requerentes AF N (12)'!C34)/'Requerentes AF N (12)'!C34</f>
        <v>0.0334907685702018</v>
      </c>
    </row>
    <row r="35" ht="15" customHeight="1" spans="2:3">
      <c r="B35" s="54" t="str">
        <f>'Ev. Req. AF 1º-4ºtrim. (12)'!B35</f>
        <v>Santa Maria Maior</v>
      </c>
      <c r="C35" s="107">
        <f>('Requerentes AF N (12)'!I35-'Requerentes AF N (12)'!C35)/'Requerentes AF N (12)'!C35</f>
        <v>0.0193003618817853</v>
      </c>
    </row>
    <row r="36" ht="15" customHeight="1" spans="2:3">
      <c r="B36" s="54" t="str">
        <f>'Ev. Req. AF 1º-4ºtrim. (12)'!B36</f>
        <v>Santo António</v>
      </c>
      <c r="C36" s="107">
        <f>('Requerentes AF N (12)'!I36-'Requerentes AF N (12)'!C36)/'Requerentes AF N (12)'!C36</f>
        <v>0.0217864923747277</v>
      </c>
    </row>
    <row r="37" ht="15" customHeight="1" spans="2:3">
      <c r="B37" s="54" t="str">
        <f>'Ev. Req. AF 1º-4ºtrim. (12)'!B37</f>
        <v>São Domingos de Benfica</v>
      </c>
      <c r="C37" s="107">
        <f>('Requerentes AF N (12)'!I37-'Requerentes AF N (12)'!C37)/'Requerentes AF N (12)'!C37</f>
        <v>0.0285714285714286</v>
      </c>
    </row>
    <row r="38" ht="15" customHeight="1" spans="2:3">
      <c r="B38" s="54" t="str">
        <f>'Ev. Req. AF 1º-4ºtrim. (12)'!B38</f>
        <v>São Vicente</v>
      </c>
      <c r="C38" s="107">
        <f>('Requerentes AF N (12)'!I38-'Requerentes AF N (12)'!C38)/'Requerentes AF N (12)'!C38</f>
        <v>0.0167973124300112</v>
      </c>
    </row>
    <row r="39" ht="15" customHeight="1" spans="2:3">
      <c r="B39" s="156" t="str">
        <f>'Ev. Req. AF 1º-4ºtrim. (12)'!B39</f>
        <v>      Desconhecida</v>
      </c>
      <c r="C39" s="108">
        <f>('Requerentes AF N (12)'!I39-'Requerentes AF N (12)'!C39)/'Requerentes AF N (12)'!C39</f>
        <v>-0.12</v>
      </c>
    </row>
  </sheetData>
  <mergeCells count="1">
    <mergeCell ref="C9:C10"/>
  </mergeCells>
  <pageMargins left="0.7" right="0.7" top="0.75" bottom="0.75" header="0.3" footer="0.3"/>
  <pageSetup paperSize="1" orientation="portrait"/>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107</v>
      </c>
    </row>
    <row r="6" s="1" customFormat="1" ht="12" customHeight="1" spans="1:2">
      <c r="A6" s="4"/>
      <c r="B6" s="6" t="s">
        <v>66</v>
      </c>
    </row>
    <row r="7" s="1" customFormat="1" ht="16.5" customHeight="1"/>
    <row r="8" s="1" customFormat="1" ht="33.75" customHeight="1" spans="2:9">
      <c r="B8" s="7"/>
      <c r="C8" s="8" t="s">
        <v>110</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[1]Q4.2!R12</f>
        <v>1205214</v>
      </c>
      <c r="D11" s="120"/>
      <c r="E11" s="132">
        <f>[1]Q4.2!S12</f>
        <v>1211489</v>
      </c>
      <c r="F11" s="120"/>
      <c r="G11" s="153">
        <f>[1]Q4.2!T12</f>
        <v>1234984</v>
      </c>
      <c r="H11" s="121"/>
      <c r="I11" s="32">
        <f>[1]Q4.2!U12</f>
        <v>1197595</v>
      </c>
    </row>
    <row r="12" s="1" customFormat="1" ht="14.25" customHeight="1" spans="2:9">
      <c r="B12" s="15" t="str">
        <f>[1]Q3.3.!A13</f>
        <v>Área Metropolitana de Lisboa</v>
      </c>
      <c r="C12" s="133">
        <f>[1]Q4.2!R13</f>
        <v>274449</v>
      </c>
      <c r="D12" s="120"/>
      <c r="E12" s="133">
        <f>[1]Q4.2!S13</f>
        <v>279456</v>
      </c>
      <c r="F12" s="120"/>
      <c r="G12" s="154">
        <f>[1]Q4.2!T13</f>
        <v>287874</v>
      </c>
      <c r="H12" s="121"/>
      <c r="I12" s="32">
        <f>[1]Q4.2!U13</f>
        <v>282515</v>
      </c>
    </row>
    <row r="13" s="1" customFormat="1" ht="14.25" customHeight="1" spans="2:9">
      <c r="B13" s="15" t="str">
        <f>[1]Q3.3.!A14</f>
        <v>Distrito de Lisboa</v>
      </c>
      <c r="C13" s="133">
        <f>[1]Q4.2!R14</f>
        <v>217329</v>
      </c>
      <c r="D13" s="120"/>
      <c r="E13" s="133">
        <f>[1]Q4.2!S14</f>
        <v>221214</v>
      </c>
      <c r="F13" s="120"/>
      <c r="G13" s="154">
        <f>[1]Q4.2!T14</f>
        <v>227888</v>
      </c>
      <c r="H13" s="121"/>
      <c r="I13" s="32">
        <f>[1]Q4.2!U14</f>
        <v>223509</v>
      </c>
    </row>
    <row r="14" s="1" customFormat="1" ht="14.25" customHeight="1" spans="2:9">
      <c r="B14" s="15" t="str">
        <f>[1]Q3.3.!A15</f>
        <v>Concelho de Lisboa</v>
      </c>
      <c r="C14" s="134">
        <f>[1]Q4.2!R15</f>
        <v>40498</v>
      </c>
      <c r="D14" s="119"/>
      <c r="E14" s="134">
        <f>[1]Q4.2!S15</f>
        <v>41244</v>
      </c>
      <c r="F14" s="119"/>
      <c r="G14" s="134">
        <f>[1]Q4.2!T15</f>
        <v>42479</v>
      </c>
      <c r="H14" s="121"/>
      <c r="I14" s="155">
        <f>[1]Q4.2!U15</f>
        <v>41584</v>
      </c>
    </row>
    <row r="15" s="2" customFormat="1" ht="15" customHeight="1" spans="2:9">
      <c r="B15" s="54" t="str">
        <f>'Ev. Req. AF 1º-4ºtrim.% (12)'!B15</f>
        <v>Ajuda</v>
      </c>
      <c r="C15" s="141">
        <f>[1]Q4.2!R16</f>
        <v>1633</v>
      </c>
      <c r="D15" s="129"/>
      <c r="E15" s="42">
        <f>[1]Q4.2!S16</f>
        <v>1674</v>
      </c>
      <c r="F15" s="129"/>
      <c r="G15" s="42">
        <f>[1]Q4.2!T16</f>
        <v>1722</v>
      </c>
      <c r="H15" s="124"/>
      <c r="I15" s="141">
        <f>[1]Q4.2!U16</f>
        <v>1711</v>
      </c>
    </row>
    <row r="16" s="2" customFormat="1" ht="15" customHeight="1" spans="2:9">
      <c r="B16" s="54" t="str">
        <f>'Ev. Req. AF 1º-4ºtrim.% (12)'!B16</f>
        <v>Alcântara</v>
      </c>
      <c r="C16" s="141">
        <f>[1]Q4.2!R17</f>
        <v>1193</v>
      </c>
      <c r="D16" s="129"/>
      <c r="E16" s="42">
        <f>[1]Q4.2!S17</f>
        <v>1235</v>
      </c>
      <c r="F16" s="129"/>
      <c r="G16" s="42">
        <f>[1]Q4.2!T17</f>
        <v>1276</v>
      </c>
      <c r="H16" s="124"/>
      <c r="I16" s="141">
        <f>[1]Q4.2!U17</f>
        <v>1240</v>
      </c>
    </row>
    <row r="17" s="2" customFormat="1" ht="15" customHeight="1" spans="2:9">
      <c r="B17" s="54" t="str">
        <f>'Ev. Req. AF 1º-4ºtrim.% (12)'!B17</f>
        <v>Alvalade</v>
      </c>
      <c r="C17" s="141">
        <f>[1]Q4.2!R18</f>
        <v>1540</v>
      </c>
      <c r="D17" s="129"/>
      <c r="E17" s="42">
        <f>[1]Q4.2!S18</f>
        <v>1563</v>
      </c>
      <c r="F17" s="129"/>
      <c r="G17" s="42">
        <f>[1]Q4.2!T18</f>
        <v>1623</v>
      </c>
      <c r="H17" s="124"/>
      <c r="I17" s="141">
        <f>[1]Q4.2!U18</f>
        <v>1555</v>
      </c>
    </row>
    <row r="18" s="2" customFormat="1" ht="15" customHeight="1" spans="2:9">
      <c r="B18" s="54" t="str">
        <f>'Ev. Req. AF 1º-4ºtrim.% (12)'!B18</f>
        <v>Areeiro</v>
      </c>
      <c r="C18" s="141">
        <f>[1]Q4.2!R19</f>
        <v>1208</v>
      </c>
      <c r="D18" s="129"/>
      <c r="E18" s="42">
        <f>[1]Q4.2!S19</f>
        <v>1228</v>
      </c>
      <c r="F18" s="129"/>
      <c r="G18" s="42">
        <f>[1]Q4.2!T19</f>
        <v>1259</v>
      </c>
      <c r="H18" s="124"/>
      <c r="I18" s="141">
        <f>[1]Q4.2!U19</f>
        <v>1237</v>
      </c>
    </row>
    <row r="19" ht="15" customHeight="1" spans="2:9">
      <c r="B19" s="54" t="str">
        <f>'Ev. Req. AF 1º-4ºtrim.% (12)'!B19</f>
        <v>Arroios</v>
      </c>
      <c r="C19" s="42">
        <f>[1]Q4.2!R20</f>
        <v>2224</v>
      </c>
      <c r="D19" s="125"/>
      <c r="E19" s="42">
        <f>[1]Q4.2!S20</f>
        <v>2290</v>
      </c>
      <c r="F19" s="125"/>
      <c r="G19" s="42">
        <f>[1]Q4.2!T20</f>
        <v>2387</v>
      </c>
      <c r="H19" s="125"/>
      <c r="I19" s="42">
        <f>[1]Q4.2!U20</f>
        <v>2360</v>
      </c>
    </row>
    <row r="20" ht="15" customHeight="1" spans="2:9">
      <c r="B20" s="54" t="str">
        <f>'Ev. Req. AF 1º-4ºtrim.% (12)'!B20</f>
        <v>Avenidas Novas</v>
      </c>
      <c r="C20" s="42">
        <f>[1]Q4.2!R21</f>
        <v>1018</v>
      </c>
      <c r="D20" s="125"/>
      <c r="E20" s="42">
        <f>[1]Q4.2!S21</f>
        <v>1032</v>
      </c>
      <c r="F20" s="125"/>
      <c r="G20" s="42">
        <f>[1]Q4.2!T21</f>
        <v>1063</v>
      </c>
      <c r="H20" s="125"/>
      <c r="I20" s="42">
        <f>[1]Q4.2!U21</f>
        <v>1031</v>
      </c>
    </row>
    <row r="21" ht="15" customHeight="1" spans="2:9">
      <c r="B21" s="54" t="str">
        <f>'Ev. Req. AF 1º-4ºtrim.% (12)'!B21</f>
        <v>Beato</v>
      </c>
      <c r="C21" s="42">
        <f>[1]Q4.2!R22</f>
        <v>1291</v>
      </c>
      <c r="D21" s="125"/>
      <c r="E21" s="42">
        <f>[1]Q4.2!S22</f>
        <v>1296</v>
      </c>
      <c r="F21" s="125"/>
      <c r="G21" s="42">
        <f>[1]Q4.2!T22</f>
        <v>1342</v>
      </c>
      <c r="H21" s="125"/>
      <c r="I21" s="42">
        <f>[1]Q4.2!U22</f>
        <v>1321</v>
      </c>
    </row>
    <row r="22" ht="15" customHeight="1" spans="2:9">
      <c r="B22" s="54" t="str">
        <f>'Ev. Req. AF 1º-4ºtrim.% (12)'!B22</f>
        <v>Belém</v>
      </c>
      <c r="C22" s="42">
        <f>[1]Q4.2!R23</f>
        <v>647</v>
      </c>
      <c r="D22" s="125"/>
      <c r="E22" s="42">
        <f>[1]Q4.2!S23</f>
        <v>650</v>
      </c>
      <c r="F22" s="125"/>
      <c r="G22" s="42">
        <f>[1]Q4.2!T23</f>
        <v>675</v>
      </c>
      <c r="H22" s="125"/>
      <c r="I22" s="42">
        <f>[1]Q4.2!U23</f>
        <v>657</v>
      </c>
    </row>
    <row r="23" ht="15" customHeight="1" spans="2:9">
      <c r="B23" s="54" t="str">
        <f>'Ev. Req. AF 1º-4ºtrim.% (12)'!B23</f>
        <v>Benfica</v>
      </c>
      <c r="C23" s="42">
        <f>[1]Q4.2!R24</f>
        <v>2568</v>
      </c>
      <c r="D23" s="125"/>
      <c r="E23" s="42">
        <f>[1]Q4.2!S24</f>
        <v>2629</v>
      </c>
      <c r="F23" s="125"/>
      <c r="G23" s="42">
        <f>[1]Q4.2!T24</f>
        <v>2703</v>
      </c>
      <c r="H23" s="125"/>
      <c r="I23" s="42">
        <f>[1]Q4.2!U24</f>
        <v>2647</v>
      </c>
    </row>
    <row r="24" ht="15" customHeight="1" spans="2:9">
      <c r="B24" s="54" t="str">
        <f>'Ev. Req. AF 1º-4ºtrim.% (12)'!B24</f>
        <v>Campo de Ourique</v>
      </c>
      <c r="C24" s="42">
        <f>[1]Q4.2!R25</f>
        <v>1429</v>
      </c>
      <c r="D24" s="125"/>
      <c r="E24" s="42">
        <f>[1]Q4.2!S25</f>
        <v>1463</v>
      </c>
      <c r="F24" s="125"/>
      <c r="G24" s="42">
        <f>[1]Q4.2!T25</f>
        <v>1525</v>
      </c>
      <c r="H24" s="125"/>
      <c r="I24" s="42">
        <f>[1]Q4.2!U25</f>
        <v>1507</v>
      </c>
    </row>
    <row r="25" ht="15" customHeight="1" spans="2:9">
      <c r="B25" s="54" t="str">
        <f>'Ev. Req. AF 1º-4ºtrim.% (12)'!B25</f>
        <v>Campolide</v>
      </c>
      <c r="C25" s="42">
        <f>[1]Q4.2!R26</f>
        <v>1222</v>
      </c>
      <c r="D25" s="125"/>
      <c r="E25" s="42">
        <f>[1]Q4.2!S26</f>
        <v>1234</v>
      </c>
      <c r="F25" s="125"/>
      <c r="G25" s="42">
        <f>[1]Q4.2!T26</f>
        <v>1255</v>
      </c>
      <c r="H25" s="125"/>
      <c r="I25" s="42">
        <f>[1]Q4.2!U26</f>
        <v>1229</v>
      </c>
    </row>
    <row r="26" ht="15" customHeight="1" spans="2:9">
      <c r="B26" s="54" t="str">
        <f>'Ev. Req. AF 1º-4ºtrim.% (12)'!B26</f>
        <v>Carnide</v>
      </c>
      <c r="C26" s="42">
        <f>[1]Q4.2!R27</f>
        <v>1603</v>
      </c>
      <c r="D26" s="125"/>
      <c r="E26" s="42">
        <f>[1]Q4.2!S27</f>
        <v>1638</v>
      </c>
      <c r="F26" s="125"/>
      <c r="G26" s="42">
        <f>[1]Q4.2!T27</f>
        <v>1669</v>
      </c>
      <c r="H26" s="125"/>
      <c r="I26" s="42">
        <f>[1]Q4.2!U27</f>
        <v>1636</v>
      </c>
    </row>
    <row r="27" ht="15" customHeight="1" spans="2:9">
      <c r="B27" s="54" t="str">
        <f>'Ev. Req. AF 1º-4ºtrim.% (12)'!B27</f>
        <v>Estrela</v>
      </c>
      <c r="C27" s="42">
        <f>[1]Q4.2!R28</f>
        <v>1097</v>
      </c>
      <c r="D27" s="125"/>
      <c r="E27" s="42">
        <f>[1]Q4.2!S28</f>
        <v>1113</v>
      </c>
      <c r="F27" s="125"/>
      <c r="G27" s="42">
        <f>[1]Q4.2!T28</f>
        <v>1145</v>
      </c>
      <c r="H27" s="125"/>
      <c r="I27" s="42">
        <f>[1]Q4.2!U28</f>
        <v>1121</v>
      </c>
    </row>
    <row r="28" ht="15" customHeight="1" spans="2:9">
      <c r="B28" s="54" t="str">
        <f>'Ev. Req. AF 1º-4ºtrim.% (12)'!B28</f>
        <v>Lumiar</v>
      </c>
      <c r="C28" s="42">
        <f>[1]Q4.2!R29</f>
        <v>2366</v>
      </c>
      <c r="D28" s="125"/>
      <c r="E28" s="42">
        <f>[1]Q4.2!S29</f>
        <v>2390</v>
      </c>
      <c r="F28" s="125"/>
      <c r="G28" s="42">
        <f>[1]Q4.2!T29</f>
        <v>2464</v>
      </c>
      <c r="H28" s="125"/>
      <c r="I28" s="42">
        <f>[1]Q4.2!U29</f>
        <v>2396</v>
      </c>
    </row>
    <row r="29" ht="15" customHeight="1" spans="2:9">
      <c r="B29" s="54" t="str">
        <f>'Ev. Req. AF 1º-4ºtrim.% (12)'!B29</f>
        <v>Marvila</v>
      </c>
      <c r="C29" s="42">
        <f>[1]Q4.2!R30</f>
        <v>5058</v>
      </c>
      <c r="D29" s="125"/>
      <c r="E29" s="42">
        <f>[1]Q4.2!S30</f>
        <v>5143</v>
      </c>
      <c r="F29" s="125"/>
      <c r="G29" s="42">
        <f>[1]Q4.2!T30</f>
        <v>5288</v>
      </c>
      <c r="H29" s="125"/>
      <c r="I29" s="42">
        <f>[1]Q4.2!U30</f>
        <v>5185</v>
      </c>
    </row>
    <row r="30" ht="15" customHeight="1" spans="2:9">
      <c r="B30" s="54" t="str">
        <f>'Ev. Req. AF 1º-4ºtrim.% (12)'!B30</f>
        <v>Misericórdia</v>
      </c>
      <c r="C30" s="42">
        <f>[1]Q4.2!R31</f>
        <v>854</v>
      </c>
      <c r="D30" s="125"/>
      <c r="E30" s="42">
        <f>[1]Q4.2!S31</f>
        <v>865</v>
      </c>
      <c r="F30" s="125"/>
      <c r="G30" s="42">
        <f>[1]Q4.2!T31</f>
        <v>884</v>
      </c>
      <c r="H30" s="125"/>
      <c r="I30" s="42">
        <f>[1]Q4.2!U31</f>
        <v>857</v>
      </c>
    </row>
    <row r="31" ht="15" customHeight="1" spans="2:9">
      <c r="B31" s="54" t="str">
        <f>'Ev. Req. AF 1º-4ºtrim.% (12)'!B31</f>
        <v>Olivais</v>
      </c>
      <c r="C31" s="42">
        <f>[1]Q4.2!R32</f>
        <v>3482</v>
      </c>
      <c r="D31" s="125"/>
      <c r="E31" s="42">
        <f>[1]Q4.2!S32</f>
        <v>3527</v>
      </c>
      <c r="F31" s="125"/>
      <c r="G31" s="42">
        <f>[1]Q4.2!T32</f>
        <v>3624</v>
      </c>
      <c r="H31" s="125"/>
      <c r="I31" s="42">
        <f>[1]Q4.2!U32</f>
        <v>3551</v>
      </c>
    </row>
    <row r="32" ht="15" customHeight="1" spans="2:9">
      <c r="B32" s="54" t="str">
        <f>'Ev. Req. AF 1º-4ºtrim.% (12)'!B32</f>
        <v>Parque das Nações</v>
      </c>
      <c r="C32" s="42">
        <f>[1]Q4.2!R33</f>
        <v>265</v>
      </c>
      <c r="D32" s="125"/>
      <c r="E32" s="42">
        <f>[1]Q4.2!S33</f>
        <v>269</v>
      </c>
      <c r="F32" s="125"/>
      <c r="G32" s="42">
        <f>[1]Q4.2!T33</f>
        <v>270</v>
      </c>
      <c r="H32" s="125"/>
      <c r="I32" s="42">
        <f>[1]Q4.2!U33</f>
        <v>266</v>
      </c>
    </row>
    <row r="33" ht="15" customHeight="1" spans="2:9">
      <c r="B33" s="54" t="str">
        <f>'Ev. Req. AF 1º-4ºtrim.% (12)'!B33</f>
        <v>Penha de França</v>
      </c>
      <c r="C33" s="42">
        <f>[1]Q4.2!R34</f>
        <v>2266</v>
      </c>
      <c r="D33" s="125"/>
      <c r="E33" s="42">
        <f>[1]Q4.2!S34</f>
        <v>2316</v>
      </c>
      <c r="F33" s="125"/>
      <c r="G33" s="42">
        <f>[1]Q4.2!T34</f>
        <v>2388</v>
      </c>
      <c r="H33" s="125"/>
      <c r="I33" s="42">
        <f>[1]Q4.2!U34</f>
        <v>2330</v>
      </c>
    </row>
    <row r="34" ht="15" customHeight="1" spans="2:9">
      <c r="B34" s="54" t="str">
        <f>'Ev. Req. AF 1º-4ºtrim.% (12)'!B34</f>
        <v>Santa Clara</v>
      </c>
      <c r="C34" s="42">
        <f>[1]Q4.2!R35</f>
        <v>3459</v>
      </c>
      <c r="D34" s="125"/>
      <c r="E34" s="42">
        <f>[1]Q4.2!S35</f>
        <v>3531</v>
      </c>
      <c r="F34" s="125"/>
      <c r="G34" s="42">
        <f>[1]Q4.2!T35</f>
        <v>3636</v>
      </c>
      <c r="H34" s="125"/>
      <c r="I34" s="42">
        <f>[1]Q4.2!U35</f>
        <v>3545</v>
      </c>
    </row>
    <row r="35" ht="15" customHeight="1" spans="2:9">
      <c r="B35" s="54" t="str">
        <f>'Ev. Req. AF 1º-4ºtrim.% (12)'!B35</f>
        <v>Santa Maria Maior</v>
      </c>
      <c r="C35" s="42">
        <f>[1]Q4.2!R36</f>
        <v>1096</v>
      </c>
      <c r="D35" s="125"/>
      <c r="E35" s="42">
        <f>[1]Q4.2!S36</f>
        <v>1124</v>
      </c>
      <c r="F35" s="125"/>
      <c r="G35" s="42">
        <f>[1]Q4.2!T36</f>
        <v>1152</v>
      </c>
      <c r="H35" s="125"/>
      <c r="I35" s="42">
        <f>[1]Q4.2!U36</f>
        <v>1137</v>
      </c>
    </row>
    <row r="36" ht="15" customHeight="1" spans="2:9">
      <c r="B36" s="54" t="str">
        <f>'Ev. Req. AF 1º-4ºtrim.% (12)'!B36</f>
        <v>Santo António</v>
      </c>
      <c r="C36" s="42">
        <f>[1]Q4.2!R37</f>
        <v>610</v>
      </c>
      <c r="D36" s="125"/>
      <c r="E36" s="42">
        <f>[1]Q4.2!S37</f>
        <v>621</v>
      </c>
      <c r="F36" s="125"/>
      <c r="G36" s="42">
        <f>[1]Q4.2!T37</f>
        <v>634</v>
      </c>
      <c r="H36" s="125"/>
      <c r="I36" s="42">
        <f>[1]Q4.2!U37</f>
        <v>629</v>
      </c>
    </row>
    <row r="37" ht="15" customHeight="1" spans="2:9">
      <c r="B37" s="135" t="str">
        <f>'Ev. Req. AF 1º-4ºtrim.% (12)'!B37</f>
        <v>São Domingos de Benfica</v>
      </c>
      <c r="C37" s="100">
        <f>[1]Q4.2!R38</f>
        <v>1157</v>
      </c>
      <c r="D37" s="102"/>
      <c r="E37" s="45">
        <f>[1]Q4.2!S38</f>
        <v>1179</v>
      </c>
      <c r="F37" s="102"/>
      <c r="G37" s="45">
        <f>[1]Q4.2!T38</f>
        <v>1224</v>
      </c>
      <c r="H37" s="102"/>
      <c r="I37" s="42">
        <f>[1]Q4.2!U38</f>
        <v>1201</v>
      </c>
    </row>
    <row r="38" ht="15" customHeight="1" spans="2:9">
      <c r="B38" s="135" t="str">
        <f>'Ev. Req. AF 1º-4ºtrim.% (12)'!B38</f>
        <v>São Vicente</v>
      </c>
      <c r="C38" s="100">
        <f>[1]Q4.2!R39</f>
        <v>1180</v>
      </c>
      <c r="D38" s="126"/>
      <c r="E38" s="45">
        <f>[1]Q4.2!S39</f>
        <v>1202</v>
      </c>
      <c r="F38" s="126"/>
      <c r="G38" s="45">
        <f>[1]Q4.2!T39</f>
        <v>1238</v>
      </c>
      <c r="H38" s="126"/>
      <c r="I38" s="100">
        <f>[1]Q4.2!U39</f>
        <v>1207</v>
      </c>
    </row>
    <row r="39" ht="15" customHeight="1" spans="2:9">
      <c r="B39" s="152" t="str">
        <f>'Ev. Req. AF 1º-4ºtrim.% (12)'!B39</f>
        <v>      Desconhecida</v>
      </c>
      <c r="C39" s="103">
        <f>[1]Q4.2!R40</f>
        <v>32</v>
      </c>
      <c r="D39" s="126"/>
      <c r="E39" s="103">
        <f>[1]Q4.2!S40</f>
        <v>32</v>
      </c>
      <c r="F39" s="126"/>
      <c r="G39" s="103">
        <f>[1]Q4.2!T40</f>
        <v>33</v>
      </c>
      <c r="H39" s="126"/>
      <c r="I39" s="103">
        <f>[1]Q4.2!U40</f>
        <v>28</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108</v>
      </c>
    </row>
    <row r="6" s="1" customFormat="1" ht="12" customHeight="1" spans="1:2">
      <c r="A6" s="4"/>
      <c r="B6" s="6" t="s">
        <v>35</v>
      </c>
    </row>
    <row r="7" s="1" customFormat="1" ht="16.5" customHeight="1"/>
    <row r="8" s="1" customFormat="1" ht="50.25" customHeight="1" spans="2:3">
      <c r="B8" s="7"/>
      <c r="C8" s="8" t="s">
        <v>111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(12)'!I11-'Titulares AF N (12)'!C11</f>
        <v>-7619</v>
      </c>
      <c r="D11" s="149"/>
    </row>
    <row r="12" s="1" customFormat="1" ht="14.25" customHeight="1" spans="2:3">
      <c r="B12" s="15" t="str">
        <f>[1]Q3.3.!A13</f>
        <v>Área Metropolitana de Lisboa</v>
      </c>
      <c r="C12" s="150">
        <f>'Titulares AF N (12)'!I12-'Titulares AF N (12)'!C12</f>
        <v>8066</v>
      </c>
    </row>
    <row r="13" s="1" customFormat="1" ht="14.25" customHeight="1" spans="2:3">
      <c r="B13" s="15" t="str">
        <f>[1]Q3.3.!A14</f>
        <v>Distrito de Lisboa</v>
      </c>
      <c r="C13" s="150">
        <f>'Titulares AF N (12)'!I13-'Titulares AF N (12)'!C13</f>
        <v>6180</v>
      </c>
    </row>
    <row r="14" s="1" customFormat="1" ht="14.25" customHeight="1" spans="2:3">
      <c r="B14" s="15" t="str">
        <f>[1]Q3.3.!A15</f>
        <v>Concelho de Lisboa</v>
      </c>
      <c r="C14" s="151">
        <f>'Titulares AF N (12)'!I14-'Titulares AF N (12)'!C14</f>
        <v>1086</v>
      </c>
    </row>
    <row r="15" s="2" customFormat="1" ht="15" customHeight="1" spans="2:3">
      <c r="B15" s="54" t="s">
        <v>39</v>
      </c>
      <c r="C15" s="150">
        <f>'Titulares AF N (12)'!I15-'Titulares AF N (12)'!C15</f>
        <v>78</v>
      </c>
    </row>
    <row r="16" s="2" customFormat="1" ht="15" customHeight="1" spans="2:3">
      <c r="B16" s="54" t="s">
        <v>40</v>
      </c>
      <c r="C16" s="150">
        <f>'Titulares AF N (12)'!I16-'Titulares AF N (12)'!C16</f>
        <v>47</v>
      </c>
    </row>
    <row r="17" s="2" customFormat="1" ht="15" customHeight="1" spans="2:3">
      <c r="B17" s="54" t="s">
        <v>41</v>
      </c>
      <c r="C17" s="150">
        <f>'Titulares AF N (12)'!I17-'Titulares AF N (12)'!C17</f>
        <v>15</v>
      </c>
    </row>
    <row r="18" s="2" customFormat="1" ht="15" customHeight="1" spans="2:3">
      <c r="B18" s="54" t="s">
        <v>42</v>
      </c>
      <c r="C18" s="150">
        <f>'Titulares AF N (12)'!I18-'Titulares AF N (12)'!C18</f>
        <v>29</v>
      </c>
    </row>
    <row r="19" ht="15" customHeight="1" spans="2:3">
      <c r="B19" s="54" t="s">
        <v>43</v>
      </c>
      <c r="C19" s="150">
        <f>'Titulares AF N (12)'!I19-'Titulares AF N (12)'!C19</f>
        <v>136</v>
      </c>
    </row>
    <row r="20" ht="15" customHeight="1" spans="2:3">
      <c r="B20" s="54" t="s">
        <v>44</v>
      </c>
      <c r="C20" s="150">
        <f>'Titulares AF N (12)'!I20-'Titulares AF N (12)'!C20</f>
        <v>13</v>
      </c>
    </row>
    <row r="21" ht="15" customHeight="1" spans="2:3">
      <c r="B21" s="54" t="s">
        <v>45</v>
      </c>
      <c r="C21" s="150">
        <f>'Titulares AF N (12)'!I21-'Titulares AF N (12)'!C21</f>
        <v>30</v>
      </c>
    </row>
    <row r="22" ht="15" customHeight="1" spans="2:3">
      <c r="B22" s="54" t="s">
        <v>46</v>
      </c>
      <c r="C22" s="150">
        <f>'Titulares AF N (12)'!I22-'Titulares AF N (12)'!C22</f>
        <v>10</v>
      </c>
    </row>
    <row r="23" ht="15" customHeight="1" spans="2:3">
      <c r="B23" s="54" t="s">
        <v>47</v>
      </c>
      <c r="C23" s="150">
        <f>'Titulares AF N (12)'!I23-'Titulares AF N (12)'!C23</f>
        <v>79</v>
      </c>
    </row>
    <row r="24" ht="15" customHeight="1" spans="2:3">
      <c r="B24" s="54" t="s">
        <v>48</v>
      </c>
      <c r="C24" s="150">
        <f>'Titulares AF N (12)'!I24-'Titulares AF N (12)'!C24</f>
        <v>78</v>
      </c>
    </row>
    <row r="25" ht="15" customHeight="1" spans="2:3">
      <c r="B25" s="54" t="s">
        <v>49</v>
      </c>
      <c r="C25" s="150">
        <f>'Titulares AF N (12)'!I25-'Titulares AF N (12)'!C25</f>
        <v>7</v>
      </c>
    </row>
    <row r="26" ht="15" customHeight="1" spans="2:3">
      <c r="B26" s="54" t="s">
        <v>50</v>
      </c>
      <c r="C26" s="150">
        <f>'Titulares AF N (12)'!I26-'Titulares AF N (12)'!C26</f>
        <v>33</v>
      </c>
    </row>
    <row r="27" ht="15" customHeight="1" spans="2:3">
      <c r="B27" s="54" t="s">
        <v>51</v>
      </c>
      <c r="C27" s="150">
        <f>'Titulares AF N (12)'!I27-'Titulares AF N (12)'!C27</f>
        <v>24</v>
      </c>
    </row>
    <row r="28" ht="15" customHeight="1" spans="2:3">
      <c r="B28" s="54" t="s">
        <v>52</v>
      </c>
      <c r="C28" s="150">
        <f>'Titulares AF N (12)'!I28-'Titulares AF N (12)'!C28</f>
        <v>30</v>
      </c>
    </row>
    <row r="29" ht="15" customHeight="1" spans="2:3">
      <c r="B29" s="54" t="s">
        <v>53</v>
      </c>
      <c r="C29" s="150">
        <f>'Titulares AF N (12)'!I29-'Titulares AF N (12)'!C29</f>
        <v>127</v>
      </c>
    </row>
    <row r="30" ht="15" customHeight="1" spans="2:3">
      <c r="B30" s="54" t="s">
        <v>54</v>
      </c>
      <c r="C30" s="150">
        <f>'Titulares AF N (12)'!I30-'Titulares AF N (12)'!C30</f>
        <v>3</v>
      </c>
    </row>
    <row r="31" ht="15" customHeight="1" spans="2:3">
      <c r="B31" s="54" t="s">
        <v>55</v>
      </c>
      <c r="C31" s="150">
        <f>'Titulares AF N (12)'!I31-'Titulares AF N (12)'!C31</f>
        <v>69</v>
      </c>
    </row>
    <row r="32" ht="15" customHeight="1" spans="2:3">
      <c r="B32" s="54" t="s">
        <v>56</v>
      </c>
      <c r="C32" s="150">
        <f>'Titulares AF N (12)'!I32-'Titulares AF N (12)'!C32</f>
        <v>1</v>
      </c>
    </row>
    <row r="33" ht="15" customHeight="1" spans="2:3">
      <c r="B33" s="54" t="s">
        <v>57</v>
      </c>
      <c r="C33" s="150">
        <f>'Titulares AF N (12)'!I33-'Titulares AF N (12)'!C33</f>
        <v>64</v>
      </c>
    </row>
    <row r="34" ht="15" customHeight="1" spans="2:3">
      <c r="B34" s="54" t="s">
        <v>58</v>
      </c>
      <c r="C34" s="150">
        <f>'Titulares AF N (12)'!I34-'Titulares AF N (12)'!C34</f>
        <v>86</v>
      </c>
    </row>
    <row r="35" ht="15" customHeight="1" spans="2:3">
      <c r="B35" s="54" t="s">
        <v>59</v>
      </c>
      <c r="C35" s="150">
        <f>'Titulares AF N (12)'!I35-'Titulares AF N (12)'!C35</f>
        <v>41</v>
      </c>
    </row>
    <row r="36" ht="15" customHeight="1" spans="2:3">
      <c r="B36" s="54" t="s">
        <v>60</v>
      </c>
      <c r="C36" s="150">
        <f>'Titulares AF N (12)'!I36-'Titulares AF N (12)'!C36</f>
        <v>19</v>
      </c>
    </row>
    <row r="37" ht="15" customHeight="1" spans="2:3">
      <c r="B37" s="135" t="s">
        <v>61</v>
      </c>
      <c r="C37" s="150">
        <f>'Titulares AF N (12)'!I37-'Titulares AF N (12)'!C37</f>
        <v>44</v>
      </c>
    </row>
    <row r="38" ht="15" customHeight="1" spans="2:3">
      <c r="B38" s="135" t="s">
        <v>62</v>
      </c>
      <c r="C38" s="150">
        <f>'Titulares AF N (12)'!I38-'Titulares AF N (12)'!C38</f>
        <v>27</v>
      </c>
    </row>
    <row r="39" ht="15" customHeight="1" spans="2:3">
      <c r="B39" s="152" t="s">
        <v>63</v>
      </c>
      <c r="C39" s="151">
        <f>'Titulares AF N (12)'!I39-'Titulares AF N (12)'!C39</f>
        <v>-4</v>
      </c>
    </row>
  </sheetData>
  <mergeCells count="1">
    <mergeCell ref="C9:C10"/>
  </mergeCells>
  <pageMargins left="0.7" right="0.7" top="0.75" bottom="0.75" header="0.3" footer="0.3"/>
  <pageSetup paperSize="1" orientation="portrait"/>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109</v>
      </c>
    </row>
    <row r="6" s="1" customFormat="1" ht="12" customHeight="1" spans="1:2">
      <c r="A6" s="4"/>
      <c r="B6" s="6" t="s">
        <v>35</v>
      </c>
    </row>
    <row r="7" s="1" customFormat="1" ht="16.5" customHeight="1"/>
    <row r="8" s="1" customFormat="1" ht="50.25" customHeight="1" spans="2:3">
      <c r="B8" s="7"/>
      <c r="C8" s="8" t="s">
        <v>112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(12)'!I11-'Titulares AF N (12)'!C11)/'Titulares AF N (12)'!C11</f>
        <v>-0.00632169888501129</v>
      </c>
      <c r="D11" s="169"/>
    </row>
    <row r="12" s="1" customFormat="1" ht="14.25" customHeight="1" spans="2:3">
      <c r="B12" s="15" t="str">
        <f>[1]Q3.3.!A13</f>
        <v>Área Metropolitana de Lisboa</v>
      </c>
      <c r="C12" s="81">
        <f>('Titulares AF N (12)'!I12-'Titulares AF N (12)'!C12)/'Titulares AF N (12)'!C12</f>
        <v>0.0293897955540009</v>
      </c>
    </row>
    <row r="13" s="1" customFormat="1" ht="14.25" customHeight="1" spans="2:3">
      <c r="B13" s="15" t="str">
        <f>[1]Q3.3.!A14</f>
        <v>Distrito de Lisboa</v>
      </c>
      <c r="C13" s="81">
        <f>('Titulares AF N (12)'!I13-'Titulares AF N (12)'!C13)/'Titulares AF N (12)'!C13</f>
        <v>0.0284361498005328</v>
      </c>
    </row>
    <row r="14" s="1" customFormat="1" ht="14.25" customHeight="1" spans="2:3">
      <c r="B14" s="15" t="str">
        <f>[1]Q3.3.!A15</f>
        <v>Concelho de Lisboa</v>
      </c>
      <c r="C14" s="90">
        <f>('Titulares AF N (12)'!I14-'Titulares AF N (12)'!C14)/'Titulares AF N (12)'!C14</f>
        <v>0.026816139068596</v>
      </c>
    </row>
    <row r="15" s="2" customFormat="1" ht="15" customHeight="1" spans="2:3">
      <c r="B15" s="54" t="str">
        <f>'Ev. Titulare AF 1º-4ºtrim. (12)'!B15</f>
        <v>Ajuda</v>
      </c>
      <c r="C15" s="81">
        <f>('Titulares AF N (12)'!I15-'Titulares AF N (12)'!C15)/'Titulares AF N (12)'!C15</f>
        <v>0.0477648499693815</v>
      </c>
    </row>
    <row r="16" s="2" customFormat="1" ht="15" customHeight="1" spans="2:3">
      <c r="B16" s="54" t="str">
        <f>'Ev. Titulare AF 1º-4ºtrim. (12)'!B16</f>
        <v>Alcântara</v>
      </c>
      <c r="C16" s="81">
        <f>('Titulares AF N (12)'!I16-'Titulares AF N (12)'!C16)/'Titulares AF N (12)'!C16</f>
        <v>0.0393964794635373</v>
      </c>
    </row>
    <row r="17" s="2" customFormat="1" ht="15" customHeight="1" spans="2:3">
      <c r="B17" s="54" t="str">
        <f>'Ev. Titulare AF 1º-4ºtrim. (12)'!B17</f>
        <v>Alvalade</v>
      </c>
      <c r="C17" s="81">
        <f>('Titulares AF N (12)'!I17-'Titulares AF N (12)'!C17)/'Titulares AF N (12)'!C17</f>
        <v>0.00974025974025974</v>
      </c>
    </row>
    <row r="18" s="2" customFormat="1" ht="15" customHeight="1" spans="2:3">
      <c r="B18" s="54" t="str">
        <f>'Ev. Titulare AF 1º-4ºtrim. (12)'!B18</f>
        <v>Areeiro</v>
      </c>
      <c r="C18" s="81">
        <f>('Titulares AF N (12)'!I18-'Titulares AF N (12)'!C18)/'Titulares AF N (12)'!C18</f>
        <v>0.0240066225165563</v>
      </c>
    </row>
    <row r="19" ht="15" customHeight="1" spans="2:3">
      <c r="B19" s="54" t="str">
        <f>'Ev. Titulare AF 1º-4ºtrim. (12)'!B19</f>
        <v>Arroios</v>
      </c>
      <c r="C19" s="81">
        <f>('Titulares AF N (12)'!I19-'Titulares AF N (12)'!C19)/'Titulares AF N (12)'!C19</f>
        <v>0.0611510791366906</v>
      </c>
    </row>
    <row r="20" ht="15" customHeight="1" spans="2:3">
      <c r="B20" s="54" t="str">
        <f>'Ev. Titulare AF 1º-4ºtrim. (12)'!B20</f>
        <v>Avenidas Novas</v>
      </c>
      <c r="C20" s="81">
        <f>('Titulares AF N (12)'!I20-'Titulares AF N (12)'!C20)/'Titulares AF N (12)'!C20</f>
        <v>0.012770137524558</v>
      </c>
    </row>
    <row r="21" ht="15" customHeight="1" spans="2:3">
      <c r="B21" s="54" t="str">
        <f>'Ev. Titulare AF 1º-4ºtrim. (12)'!B21</f>
        <v>Beato</v>
      </c>
      <c r="C21" s="81">
        <f>('Titulares AF N (12)'!I21-'Titulares AF N (12)'!C21)/'Titulares AF N (12)'!C21</f>
        <v>0.0232378001549187</v>
      </c>
    </row>
    <row r="22" ht="15" customHeight="1" spans="2:3">
      <c r="B22" s="54" t="str">
        <f>'Ev. Titulare AF 1º-4ºtrim. (12)'!B22</f>
        <v>Belém</v>
      </c>
      <c r="C22" s="81">
        <f>('Titulares AF N (12)'!I22-'Titulares AF N (12)'!C22)/'Titulares AF N (12)'!C22</f>
        <v>0.0154559505409583</v>
      </c>
    </row>
    <row r="23" ht="15" customHeight="1" spans="2:3">
      <c r="B23" s="54" t="str">
        <f>'Ev. Titulare AF 1º-4ºtrim. (12)'!B23</f>
        <v>Benfica</v>
      </c>
      <c r="C23" s="81">
        <f>('Titulares AF N (12)'!I23-'Titulares AF N (12)'!C23)/'Titulares AF N (12)'!C23</f>
        <v>0.0307632398753894</v>
      </c>
    </row>
    <row r="24" ht="15" customHeight="1" spans="2:3">
      <c r="B24" s="54" t="str">
        <f>'Ev. Titulare AF 1º-4ºtrim. (12)'!B24</f>
        <v>Campo de Ourique</v>
      </c>
      <c r="C24" s="81">
        <f>('Titulares AF N (12)'!I24-'Titulares AF N (12)'!C24)/'Titulares AF N (12)'!C24</f>
        <v>0.0545836249125262</v>
      </c>
    </row>
    <row r="25" ht="15" customHeight="1" spans="2:3">
      <c r="B25" s="54" t="str">
        <f>'Ev. Titulare AF 1º-4ºtrim. (12)'!B25</f>
        <v>Campolide</v>
      </c>
      <c r="C25" s="81">
        <f>('Titulares AF N (12)'!I25-'Titulares AF N (12)'!C25)/'Titulares AF N (12)'!C25</f>
        <v>0.00572831423895254</v>
      </c>
    </row>
    <row r="26" ht="15" customHeight="1" spans="2:3">
      <c r="B26" s="54" t="str">
        <f>'Ev. Titulare AF 1º-4ºtrim. (12)'!B26</f>
        <v>Carnide</v>
      </c>
      <c r="C26" s="81">
        <f>('Titulares AF N (12)'!I26-'Titulares AF N (12)'!C26)/'Titulares AF N (12)'!C26</f>
        <v>0.0205864004990643</v>
      </c>
    </row>
    <row r="27" ht="15" customHeight="1" spans="2:3">
      <c r="B27" s="54" t="str">
        <f>'Ev. Titulare AF 1º-4ºtrim. (12)'!B27</f>
        <v>Estrela</v>
      </c>
      <c r="C27" s="81">
        <f>('Titulares AF N (12)'!I27-'Titulares AF N (12)'!C27)/'Titulares AF N (12)'!C27</f>
        <v>0.0218778486782133</v>
      </c>
    </row>
    <row r="28" ht="15" customHeight="1" spans="2:3">
      <c r="B28" s="54" t="str">
        <f>'Ev. Titulare AF 1º-4ºtrim. (12)'!B28</f>
        <v>Lumiar</v>
      </c>
      <c r="C28" s="81">
        <f>('Titulares AF N (12)'!I28-'Titulares AF N (12)'!C28)/'Titulares AF N (12)'!C28</f>
        <v>0.0126796280642434</v>
      </c>
    </row>
    <row r="29" ht="15" customHeight="1" spans="2:3">
      <c r="B29" s="54" t="str">
        <f>'Ev. Titulare AF 1º-4ºtrim. (12)'!B29</f>
        <v>Marvila</v>
      </c>
      <c r="C29" s="81">
        <f>('Titulares AF N (12)'!I29-'Titulares AF N (12)'!C29)/'Titulares AF N (12)'!C29</f>
        <v>0.0251087386318703</v>
      </c>
    </row>
    <row r="30" ht="15" customHeight="1" spans="2:3">
      <c r="B30" s="54" t="str">
        <f>'Ev. Titulare AF 1º-4ºtrim. (12)'!B30</f>
        <v>Misericórdia</v>
      </c>
      <c r="C30" s="81">
        <f>('Titulares AF N (12)'!I30-'Titulares AF N (12)'!C30)/'Titulares AF N (12)'!C30</f>
        <v>0.00351288056206089</v>
      </c>
    </row>
    <row r="31" ht="15" customHeight="1" spans="2:3">
      <c r="B31" s="54" t="str">
        <f>'Ev. Titulare AF 1º-4ºtrim. (12)'!B31</f>
        <v>Olivais</v>
      </c>
      <c r="C31" s="81">
        <f>('Titulares AF N (12)'!I31-'Titulares AF N (12)'!C31)/'Titulares AF N (12)'!C31</f>
        <v>0.0198161975875933</v>
      </c>
    </row>
    <row r="32" ht="15" customHeight="1" spans="2:3">
      <c r="B32" s="54" t="str">
        <f>'Ev. Titulare AF 1º-4ºtrim. (12)'!B32</f>
        <v>Parque das Nações</v>
      </c>
      <c r="C32" s="81">
        <f>('Titulares AF N (12)'!I32-'Titulares AF N (12)'!C32)/'Titulares AF N (12)'!C32</f>
        <v>0.00377358490566038</v>
      </c>
    </row>
    <row r="33" ht="15" customHeight="1" spans="2:3">
      <c r="B33" s="54" t="str">
        <f>'Ev. Titulare AF 1º-4ºtrim. (12)'!B33</f>
        <v>Penha de França</v>
      </c>
      <c r="C33" s="81">
        <f>('Titulares AF N (12)'!I33-'Titulares AF N (12)'!C33)/'Titulares AF N (12)'!C33</f>
        <v>0.028243601059135</v>
      </c>
    </row>
    <row r="34" ht="15" customHeight="1" spans="2:3">
      <c r="B34" s="54" t="str">
        <f>'Ev. Titulare AF 1º-4ºtrim. (12)'!B34</f>
        <v>Santa Clara</v>
      </c>
      <c r="C34" s="81">
        <f>('Titulares AF N (12)'!I34-'Titulares AF N (12)'!C34)/'Titulares AF N (12)'!C34</f>
        <v>0.0248626770742989</v>
      </c>
    </row>
    <row r="35" ht="15" customHeight="1" spans="2:3">
      <c r="B35" s="54" t="str">
        <f>'Ev. Titulare AF 1º-4ºtrim. (12)'!B35</f>
        <v>Santa Maria Maior</v>
      </c>
      <c r="C35" s="81">
        <f>('Titulares AF N (12)'!I35-'Titulares AF N (12)'!C35)/'Titulares AF N (12)'!C35</f>
        <v>0.0374087591240876</v>
      </c>
    </row>
    <row r="36" ht="15" customHeight="1" spans="2:3">
      <c r="B36" s="54" t="str">
        <f>'Ev. Titulare AF 1º-4ºtrim. (12)'!B36</f>
        <v>Santo António</v>
      </c>
      <c r="C36" s="81">
        <f>('Titulares AF N (12)'!I36-'Titulares AF N (12)'!C36)/'Titulares AF N (12)'!C36</f>
        <v>0.0311475409836066</v>
      </c>
    </row>
    <row r="37" ht="15" customHeight="1" spans="2:3">
      <c r="B37" s="54" t="str">
        <f>'Ev. Titulare AF 1º-4ºtrim. (12)'!B37</f>
        <v>São Domingos de Benfica</v>
      </c>
      <c r="C37" s="81">
        <f>('Titulares AF N (12)'!I37-'Titulares AF N (12)'!C37)/'Titulares AF N (12)'!C37</f>
        <v>0.0380293863439931</v>
      </c>
    </row>
    <row r="38" ht="15" customHeight="1" spans="2:3">
      <c r="B38" s="54" t="str">
        <f>'Ev. Titulare AF 1º-4ºtrim. (12)'!B38</f>
        <v>São Vicente</v>
      </c>
      <c r="C38" s="81">
        <f>('Titulares AF N (12)'!I38-'Titulares AF N (12)'!C38)/'Titulares AF N (12)'!C38</f>
        <v>0.0228813559322034</v>
      </c>
    </row>
    <row r="39" ht="15" customHeight="1" spans="2:3">
      <c r="B39" s="147" t="str">
        <f>'Ev. Titulare AF 1º-4ºtrim. (12)'!B39</f>
        <v>      Desconhecida</v>
      </c>
      <c r="C39" s="90">
        <f>('Titulares AF N (12)'!I39-'Titulares AF N (12)'!C39)/'Titulares AF N (12)'!C39</f>
        <v>-0.125</v>
      </c>
    </row>
  </sheetData>
  <mergeCells count="1">
    <mergeCell ref="C9:C10"/>
  </mergeCells>
  <pageMargins left="0.7" right="0.7" top="0.75" bottom="0.75" header="0.3" footer="0.3"/>
  <pageSetup paperSize="1" orientation="portrait"/>
  <headerFooter/>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showGridLines="0" showRowColHeaders="0" workbookViewId="0">
      <selection activeCell="A1" sqref="A1"/>
    </sheetView>
  </sheetViews>
  <sheetFormatPr defaultColWidth="9" defaultRowHeight="15"/>
  <cols>
    <col min="1" max="1" width="6.85714285714286" style="2" customWidth="1"/>
    <col min="2" max="2" width="112.142857142857" style="131" customWidth="1"/>
    <col min="3" max="10" width="9.14285714285714" style="131"/>
    <col min="11" max="11" width="9.14285714285714" style="77"/>
    <col min="12" max="16384" width="9.14285714285714" style="2"/>
  </cols>
  <sheetData>
    <row r="1" spans="2:11">
      <c r="B1" s="172"/>
      <c r="C1" s="173"/>
      <c r="D1" s="173"/>
      <c r="E1" s="173"/>
      <c r="F1" s="173"/>
      <c r="G1" s="173"/>
      <c r="H1" s="173"/>
      <c r="I1" s="173"/>
      <c r="J1" s="173"/>
      <c r="K1" s="173"/>
    </row>
    <row r="2" spans="2:11">
      <c r="B2" s="172"/>
      <c r="C2" s="173"/>
      <c r="D2" s="173"/>
      <c r="E2" s="173"/>
      <c r="F2" s="173"/>
      <c r="G2" s="173"/>
      <c r="H2" s="173"/>
      <c r="I2" s="173"/>
      <c r="J2" s="173"/>
      <c r="K2" s="173"/>
    </row>
    <row r="3" spans="2:11">
      <c r="B3" s="172"/>
      <c r="C3" s="173"/>
      <c r="D3" s="173"/>
      <c r="E3" s="173"/>
      <c r="F3" s="173"/>
      <c r="G3" s="173"/>
      <c r="H3" s="173"/>
      <c r="I3" s="173"/>
      <c r="J3" s="173"/>
      <c r="K3" s="173"/>
    </row>
    <row r="4" spans="2:11">
      <c r="B4" s="172"/>
      <c r="C4" s="173"/>
      <c r="D4" s="173"/>
      <c r="E4" s="173"/>
      <c r="F4" s="173"/>
      <c r="G4" s="173"/>
      <c r="H4" s="173"/>
      <c r="I4" s="173"/>
      <c r="J4" s="173"/>
      <c r="K4" s="173"/>
    </row>
    <row r="5" spans="2:11">
      <c r="B5" s="59" t="s">
        <v>113</v>
      </c>
      <c r="C5" s="60"/>
      <c r="D5" s="60"/>
      <c r="E5" s="173"/>
      <c r="F5" s="173"/>
      <c r="G5" s="173"/>
      <c r="H5" s="173"/>
      <c r="I5" s="173"/>
      <c r="J5" s="173"/>
      <c r="K5" s="173"/>
    </row>
    <row r="6" spans="2:11">
      <c r="B6" s="61" t="s">
        <v>14</v>
      </c>
      <c r="C6" s="173"/>
      <c r="D6" s="173"/>
      <c r="E6" s="173"/>
      <c r="F6" s="173"/>
      <c r="G6" s="173"/>
      <c r="H6" s="173"/>
      <c r="I6" s="173"/>
      <c r="J6" s="173"/>
      <c r="K6" s="173"/>
    </row>
    <row r="7" spans="1:11">
      <c r="A7" s="62"/>
      <c r="B7" s="63" t="str">
        <f>'Índice 2012'!B7</f>
        <v>Pensões Familiares </v>
      </c>
      <c r="C7" s="64"/>
      <c r="E7" s="64"/>
      <c r="F7" s="64"/>
      <c r="G7" s="64"/>
      <c r="H7" s="64"/>
      <c r="I7" s="64"/>
      <c r="J7" s="64"/>
      <c r="K7" s="64"/>
    </row>
    <row r="8" customHeight="1" spans="1:14">
      <c r="A8" s="62" t="str">
        <f>'Índice 2012'!A8</f>
        <v>Q.1</v>
      </c>
      <c r="B8" s="174" t="s">
        <v>114</v>
      </c>
      <c r="C8" s="174"/>
      <c r="D8" s="174"/>
      <c r="E8" s="174"/>
      <c r="F8" s="174"/>
      <c r="G8" s="174"/>
      <c r="H8" s="174"/>
      <c r="I8" s="174"/>
      <c r="J8" s="174"/>
      <c r="K8" s="64"/>
      <c r="L8" s="77"/>
      <c r="M8" s="77"/>
      <c r="N8" s="77"/>
    </row>
    <row r="9" customHeight="1" spans="1:14">
      <c r="A9" s="62" t="str">
        <f>'Índice 2012'!A9</f>
        <v>Q.2</v>
      </c>
      <c r="B9" s="174" t="s">
        <v>115</v>
      </c>
      <c r="C9" s="174"/>
      <c r="D9" s="174"/>
      <c r="E9" s="174"/>
      <c r="F9" s="174"/>
      <c r="G9" s="174"/>
      <c r="H9" s="174"/>
      <c r="I9" s="174"/>
      <c r="J9" s="174"/>
      <c r="K9" s="67"/>
      <c r="L9" s="77"/>
      <c r="M9" s="77"/>
      <c r="N9" s="77"/>
    </row>
    <row r="10" customHeight="1" spans="1:14">
      <c r="A10" s="62" t="str">
        <f>'Índice 2012'!A10</f>
        <v>Q.3</v>
      </c>
      <c r="B10" s="69" t="s">
        <v>116</v>
      </c>
      <c r="C10" s="69"/>
      <c r="D10" s="69"/>
      <c r="E10" s="69"/>
      <c r="F10" s="69"/>
      <c r="G10" s="69"/>
      <c r="H10" s="69"/>
      <c r="I10" s="69"/>
      <c r="J10" s="69"/>
      <c r="K10" s="64"/>
      <c r="L10" s="77"/>
      <c r="M10" s="77"/>
      <c r="N10" s="77"/>
    </row>
    <row r="11" customHeight="1" spans="1:14">
      <c r="A11" s="62" t="str">
        <f>'Índice 2012'!A11</f>
        <v>Q.4</v>
      </c>
      <c r="B11" s="69" t="s">
        <v>117</v>
      </c>
      <c r="C11" s="69"/>
      <c r="D11" s="69"/>
      <c r="E11" s="69"/>
      <c r="F11" s="69"/>
      <c r="G11" s="69"/>
      <c r="H11" s="69"/>
      <c r="I11" s="69"/>
      <c r="J11" s="69"/>
      <c r="K11" s="64"/>
      <c r="L11" s="77"/>
      <c r="M11" s="77"/>
      <c r="N11" s="77"/>
    </row>
    <row r="12" customHeight="1" spans="1:14">
      <c r="A12" s="62" t="str">
        <f>'Índice 2012'!A12</f>
        <v>Q.5</v>
      </c>
      <c r="B12" s="69" t="s">
        <v>118</v>
      </c>
      <c r="C12" s="69"/>
      <c r="D12" s="69"/>
      <c r="E12" s="69"/>
      <c r="F12" s="69"/>
      <c r="G12" s="69"/>
      <c r="H12" s="69"/>
      <c r="I12" s="69"/>
      <c r="J12" s="69"/>
      <c r="K12" s="78"/>
      <c r="L12" s="77"/>
      <c r="M12" s="77"/>
      <c r="N12" s="77"/>
    </row>
    <row r="13" customHeight="1" spans="1:14">
      <c r="A13" s="62" t="str">
        <f>'Índice 2012'!A13</f>
        <v>Q.6</v>
      </c>
      <c r="B13" s="69" t="s">
        <v>119</v>
      </c>
      <c r="C13" s="69"/>
      <c r="D13" s="69"/>
      <c r="E13" s="69"/>
      <c r="F13" s="69"/>
      <c r="G13" s="69"/>
      <c r="H13" s="69"/>
      <c r="I13" s="69"/>
      <c r="J13" s="69"/>
      <c r="K13" s="64"/>
      <c r="L13" s="77"/>
      <c r="M13" s="77"/>
      <c r="N13" s="77"/>
    </row>
    <row r="14" customHeight="1" spans="1:14">
      <c r="A14" s="62"/>
      <c r="C14" s="69"/>
      <c r="D14" s="69"/>
      <c r="E14" s="69"/>
      <c r="F14" s="69"/>
      <c r="G14" s="69"/>
      <c r="H14" s="69"/>
      <c r="I14" s="69"/>
      <c r="J14" s="69"/>
      <c r="K14" s="67"/>
      <c r="L14" s="77"/>
      <c r="M14" s="77"/>
      <c r="N14" s="77"/>
    </row>
    <row r="15" customHeight="1" spans="1:14">
      <c r="A15" s="62"/>
      <c r="B15" s="69"/>
      <c r="C15" s="69"/>
      <c r="D15" s="69"/>
      <c r="E15" s="69"/>
      <c r="F15" s="69"/>
      <c r="G15" s="69"/>
      <c r="H15" s="69"/>
      <c r="I15" s="69"/>
      <c r="J15" s="69"/>
      <c r="K15" s="67"/>
      <c r="L15" s="77"/>
      <c r="M15" s="77"/>
      <c r="N15" s="77"/>
    </row>
    <row r="16" customHeight="1" spans="1:14">
      <c r="A16" s="62"/>
      <c r="B16" s="168"/>
      <c r="C16" s="168"/>
      <c r="D16" s="168"/>
      <c r="E16" s="168"/>
      <c r="F16" s="168"/>
      <c r="G16" s="168"/>
      <c r="H16" s="168"/>
      <c r="I16" s="168"/>
      <c r="J16" s="168"/>
      <c r="K16" s="67"/>
      <c r="L16" s="77"/>
      <c r="M16" s="77"/>
      <c r="N16" s="77"/>
    </row>
    <row r="17" customHeight="1" spans="1:14">
      <c r="A17" s="62"/>
      <c r="B17" s="168"/>
      <c r="C17" s="168"/>
      <c r="D17" s="168"/>
      <c r="E17" s="168"/>
      <c r="F17" s="168"/>
      <c r="G17" s="168"/>
      <c r="H17" s="168"/>
      <c r="I17" s="168"/>
      <c r="J17" s="168"/>
      <c r="K17" s="67"/>
      <c r="L17" s="77"/>
      <c r="M17" s="77"/>
      <c r="N17" s="77"/>
    </row>
    <row r="18" customHeight="1" spans="1:14">
      <c r="A18" s="62"/>
      <c r="B18" s="63"/>
      <c r="C18" s="69"/>
      <c r="D18" s="69"/>
      <c r="E18" s="69"/>
      <c r="F18" s="69"/>
      <c r="G18" s="69"/>
      <c r="H18" s="69"/>
      <c r="I18" s="69"/>
      <c r="J18" s="69"/>
      <c r="K18" s="67"/>
      <c r="L18" s="77"/>
      <c r="M18" s="77"/>
      <c r="N18" s="77"/>
    </row>
    <row r="19" customHeight="1" spans="1:14">
      <c r="A19" s="62"/>
      <c r="B19" s="69"/>
      <c r="C19" s="69"/>
      <c r="D19" s="69"/>
      <c r="E19" s="69"/>
      <c r="F19" s="69"/>
      <c r="G19" s="69"/>
      <c r="H19" s="69"/>
      <c r="I19" s="69"/>
      <c r="J19" s="69"/>
      <c r="K19" s="67"/>
      <c r="L19" s="77"/>
      <c r="M19" s="77"/>
      <c r="N19" s="77"/>
    </row>
    <row r="20" customHeight="1" spans="1:14">
      <c r="A20" s="62"/>
      <c r="B20" s="69"/>
      <c r="C20" s="69"/>
      <c r="D20" s="69"/>
      <c r="E20" s="69"/>
      <c r="F20" s="69"/>
      <c r="G20" s="69"/>
      <c r="H20" s="69"/>
      <c r="I20" s="69"/>
      <c r="J20" s="69"/>
      <c r="K20" s="67"/>
      <c r="L20" s="77"/>
      <c r="M20" s="77"/>
      <c r="N20" s="77"/>
    </row>
    <row r="21" customHeight="1" spans="1:14">
      <c r="A21" s="62"/>
      <c r="B21" s="69"/>
      <c r="C21" s="69"/>
      <c r="D21" s="69"/>
      <c r="E21" s="69"/>
      <c r="F21" s="69"/>
      <c r="G21" s="69"/>
      <c r="H21" s="69"/>
      <c r="I21" s="69"/>
      <c r="J21" s="69"/>
      <c r="K21" s="67"/>
      <c r="L21" s="77"/>
      <c r="M21" s="77"/>
      <c r="N21" s="77"/>
    </row>
    <row r="22" customHeight="1" spans="1:14">
      <c r="A22" s="62"/>
      <c r="B22" s="69"/>
      <c r="C22" s="69"/>
      <c r="D22" s="69"/>
      <c r="E22" s="69"/>
      <c r="F22" s="69"/>
      <c r="G22" s="69"/>
      <c r="H22" s="69"/>
      <c r="I22" s="69"/>
      <c r="J22" s="69"/>
      <c r="K22" s="67"/>
      <c r="L22" s="77"/>
      <c r="M22" s="77"/>
      <c r="N22" s="77"/>
    </row>
    <row r="23" customHeight="1" spans="1:14">
      <c r="A23" s="62"/>
      <c r="B23" s="69"/>
      <c r="C23" s="69"/>
      <c r="D23" s="69"/>
      <c r="E23" s="69"/>
      <c r="F23" s="69"/>
      <c r="G23" s="69"/>
      <c r="H23" s="69"/>
      <c r="I23" s="69"/>
      <c r="J23" s="69"/>
      <c r="K23" s="67"/>
      <c r="L23" s="77"/>
      <c r="M23" s="77"/>
      <c r="N23" s="77"/>
    </row>
    <row r="24" customHeight="1" spans="1:14">
      <c r="A24" s="62"/>
      <c r="B24" s="69"/>
      <c r="C24" s="69"/>
      <c r="D24" s="69"/>
      <c r="E24" s="69"/>
      <c r="F24" s="69"/>
      <c r="G24" s="69"/>
      <c r="H24" s="69"/>
      <c r="I24" s="69"/>
      <c r="J24" s="69"/>
      <c r="K24" s="67"/>
      <c r="L24" s="77"/>
      <c r="M24" s="77"/>
      <c r="N24" s="77"/>
    </row>
    <row r="25" customHeight="1" spans="1:14">
      <c r="A25" s="62"/>
      <c r="B25" s="70"/>
      <c r="C25" s="71"/>
      <c r="D25" s="71"/>
      <c r="E25" s="72"/>
      <c r="F25" s="72"/>
      <c r="G25" s="72"/>
      <c r="H25" s="72"/>
      <c r="I25" s="72"/>
      <c r="J25" s="72"/>
      <c r="K25" s="67"/>
      <c r="L25" s="77"/>
      <c r="M25" s="77"/>
      <c r="N25" s="77"/>
    </row>
    <row r="26" spans="1:14">
      <c r="A26" s="62"/>
      <c r="B26" s="70"/>
      <c r="C26" s="71"/>
      <c r="D26" s="71"/>
      <c r="E26" s="72"/>
      <c r="F26" s="72"/>
      <c r="G26" s="72"/>
      <c r="H26" s="72"/>
      <c r="I26" s="72"/>
      <c r="J26" s="72"/>
      <c r="K26" s="67"/>
      <c r="L26" s="77"/>
      <c r="M26" s="77"/>
      <c r="N26" s="77"/>
    </row>
    <row r="27" spans="1:14">
      <c r="A27" s="62"/>
      <c r="B27" s="70"/>
      <c r="C27" s="71"/>
      <c r="D27" s="71"/>
      <c r="E27" s="72"/>
      <c r="F27" s="72"/>
      <c r="G27" s="72"/>
      <c r="H27" s="72"/>
      <c r="I27" s="72"/>
      <c r="J27" s="72"/>
      <c r="K27" s="67"/>
      <c r="L27" s="77"/>
      <c r="M27" s="77"/>
      <c r="N27" s="77"/>
    </row>
    <row r="28" spans="1:14">
      <c r="A28" s="62"/>
      <c r="B28" s="70"/>
      <c r="C28" s="71"/>
      <c r="D28" s="71"/>
      <c r="E28" s="72"/>
      <c r="F28" s="72"/>
      <c r="G28" s="72"/>
      <c r="H28" s="72"/>
      <c r="I28" s="72"/>
      <c r="J28" s="72"/>
      <c r="K28" s="67"/>
      <c r="L28" s="77"/>
      <c r="M28" s="77"/>
      <c r="N28" s="77"/>
    </row>
    <row r="29" spans="1:11">
      <c r="A29" s="62"/>
      <c r="B29" s="70"/>
      <c r="C29" s="71"/>
      <c r="D29" s="71"/>
      <c r="E29" s="72"/>
      <c r="F29" s="72"/>
      <c r="G29" s="72"/>
      <c r="H29" s="72"/>
      <c r="I29" s="72"/>
      <c r="J29" s="72"/>
      <c r="K29" s="67"/>
    </row>
    <row r="30" spans="1:11">
      <c r="A30" s="62"/>
      <c r="B30" s="70"/>
      <c r="C30" s="71"/>
      <c r="D30" s="71"/>
      <c r="E30" s="72"/>
      <c r="F30" s="72"/>
      <c r="G30" s="72"/>
      <c r="H30" s="72"/>
      <c r="I30" s="72"/>
      <c r="J30" s="72"/>
      <c r="K30" s="67"/>
    </row>
    <row r="31" spans="1:11">
      <c r="A31" s="62"/>
      <c r="B31" s="63"/>
      <c r="C31" s="71"/>
      <c r="D31" s="71"/>
      <c r="E31" s="72"/>
      <c r="F31" s="72"/>
      <c r="G31" s="72"/>
      <c r="H31" s="72"/>
      <c r="I31" s="72"/>
      <c r="J31" s="72"/>
      <c r="K31" s="67"/>
    </row>
    <row r="32" spans="1:11">
      <c r="A32" s="62"/>
      <c r="B32" s="70"/>
      <c r="C32" s="71"/>
      <c r="D32" s="71"/>
      <c r="E32" s="72"/>
      <c r="F32" s="72"/>
      <c r="G32" s="72"/>
      <c r="H32" s="72"/>
      <c r="I32" s="72"/>
      <c r="J32" s="72"/>
      <c r="K32" s="67"/>
    </row>
    <row r="33" spans="1:11">
      <c r="A33" s="62"/>
      <c r="B33" s="70"/>
      <c r="C33" s="71"/>
      <c r="D33" s="71"/>
      <c r="E33" s="72"/>
      <c r="F33" s="72"/>
      <c r="G33" s="72"/>
      <c r="H33" s="72"/>
      <c r="I33" s="72"/>
      <c r="J33" s="72"/>
      <c r="K33" s="67"/>
    </row>
    <row r="34" spans="1:11">
      <c r="A34" s="62"/>
      <c r="B34" s="70"/>
      <c r="C34" s="71"/>
      <c r="D34" s="71"/>
      <c r="E34" s="72"/>
      <c r="F34" s="72"/>
      <c r="G34" s="72"/>
      <c r="H34" s="72"/>
      <c r="I34" s="72"/>
      <c r="J34" s="72"/>
      <c r="K34" s="67"/>
    </row>
    <row r="35" s="77" customFormat="1" spans="1:14">
      <c r="A35" s="62"/>
      <c r="B35" s="70"/>
      <c r="C35" s="71"/>
      <c r="D35" s="71"/>
      <c r="E35" s="72"/>
      <c r="F35" s="72"/>
      <c r="G35" s="72"/>
      <c r="H35" s="72"/>
      <c r="I35" s="72"/>
      <c r="J35" s="72"/>
      <c r="K35" s="67"/>
      <c r="L35" s="2"/>
      <c r="M35" s="2"/>
      <c r="N35" s="2"/>
    </row>
    <row r="36" s="77" customFormat="1" spans="1:14">
      <c r="A36" s="62"/>
      <c r="B36" s="70"/>
      <c r="C36" s="71"/>
      <c r="D36" s="71"/>
      <c r="E36" s="72"/>
      <c r="F36" s="72"/>
      <c r="G36" s="72"/>
      <c r="H36" s="72"/>
      <c r="I36" s="72"/>
      <c r="J36" s="72"/>
      <c r="K36" s="67"/>
      <c r="L36" s="2"/>
      <c r="M36" s="2"/>
      <c r="N36" s="2"/>
    </row>
    <row r="37" s="77" customFormat="1" spans="1:14">
      <c r="A37" s="62"/>
      <c r="B37" s="70"/>
      <c r="C37" s="71"/>
      <c r="D37" s="71"/>
      <c r="E37" s="72"/>
      <c r="F37" s="72"/>
      <c r="G37" s="72"/>
      <c r="H37" s="72"/>
      <c r="I37" s="72"/>
      <c r="J37" s="72"/>
      <c r="K37" s="67"/>
      <c r="L37" s="2"/>
      <c r="M37" s="2"/>
      <c r="N37" s="2"/>
    </row>
    <row r="38" s="77" customFormat="1" spans="1:14">
      <c r="A38" s="62"/>
      <c r="B38" s="70"/>
      <c r="C38" s="71"/>
      <c r="D38" s="71"/>
      <c r="E38" s="72"/>
      <c r="F38" s="72"/>
      <c r="G38" s="72"/>
      <c r="H38" s="72"/>
      <c r="I38" s="72"/>
      <c r="J38" s="72"/>
      <c r="K38" s="67"/>
      <c r="L38" s="2"/>
      <c r="M38" s="2"/>
      <c r="N38" s="2"/>
    </row>
    <row r="39" s="77" customFormat="1" spans="1:14">
      <c r="A39" s="62"/>
      <c r="B39" s="70"/>
      <c r="C39" s="71"/>
      <c r="D39" s="71"/>
      <c r="E39" s="72"/>
      <c r="F39" s="72"/>
      <c r="G39" s="72"/>
      <c r="H39" s="72"/>
      <c r="I39" s="72"/>
      <c r="J39" s="72"/>
      <c r="K39" s="67"/>
      <c r="L39" s="2"/>
      <c r="M39" s="2"/>
      <c r="N39" s="2"/>
    </row>
    <row r="40" s="77" customFormat="1" spans="1:14">
      <c r="A40" s="62"/>
      <c r="B40" s="73"/>
      <c r="C40" s="72"/>
      <c r="D40" s="72"/>
      <c r="E40" s="72"/>
      <c r="F40" s="72"/>
      <c r="G40" s="72"/>
      <c r="H40" s="72"/>
      <c r="I40" s="72"/>
      <c r="J40" s="72"/>
      <c r="K40" s="67"/>
      <c r="L40" s="2"/>
      <c r="M40" s="2"/>
      <c r="N40" s="2"/>
    </row>
    <row r="41" s="77" customFormat="1" spans="1:14">
      <c r="A41" s="62"/>
      <c r="B41" s="73"/>
      <c r="C41" s="72"/>
      <c r="D41" s="72"/>
      <c r="E41" s="72"/>
      <c r="F41" s="72"/>
      <c r="G41" s="72"/>
      <c r="H41" s="72"/>
      <c r="I41" s="72"/>
      <c r="J41" s="72"/>
      <c r="K41" s="67"/>
      <c r="L41" s="2"/>
      <c r="M41" s="2"/>
      <c r="N41" s="2"/>
    </row>
    <row r="42" s="77" customFormat="1" spans="1:14">
      <c r="A42" s="62"/>
      <c r="B42" s="73"/>
      <c r="C42" s="72"/>
      <c r="D42" s="72"/>
      <c r="E42" s="72"/>
      <c r="F42" s="72"/>
      <c r="G42" s="72"/>
      <c r="H42" s="72"/>
      <c r="I42" s="72"/>
      <c r="J42" s="72"/>
      <c r="K42" s="67"/>
      <c r="L42" s="2"/>
      <c r="M42" s="2"/>
      <c r="N42" s="2"/>
    </row>
    <row r="43" s="77" customFormat="1" spans="1:14">
      <c r="A43" s="62"/>
      <c r="B43" s="73"/>
      <c r="C43" s="72"/>
      <c r="D43" s="72"/>
      <c r="E43" s="72"/>
      <c r="F43" s="72"/>
      <c r="G43" s="72"/>
      <c r="H43" s="72"/>
      <c r="I43" s="72"/>
      <c r="J43" s="72"/>
      <c r="K43" s="67"/>
      <c r="L43" s="2"/>
      <c r="M43" s="2"/>
      <c r="N43" s="2"/>
    </row>
    <row r="44" s="77" customFormat="1" spans="1:14">
      <c r="A44" s="74"/>
      <c r="B44" s="73"/>
      <c r="C44" s="72"/>
      <c r="D44" s="72"/>
      <c r="E44" s="72"/>
      <c r="F44" s="72"/>
      <c r="G44" s="72"/>
      <c r="H44" s="72"/>
      <c r="I44" s="72"/>
      <c r="J44" s="72"/>
      <c r="L44" s="2"/>
      <c r="M44" s="2"/>
      <c r="N44" s="2"/>
    </row>
    <row r="45" s="77" customFormat="1" spans="1:14">
      <c r="A45" s="74"/>
      <c r="B45" s="175"/>
      <c r="C45" s="66"/>
      <c r="D45" s="66"/>
      <c r="E45" s="131"/>
      <c r="F45" s="131"/>
      <c r="G45" s="131"/>
      <c r="H45" s="131"/>
      <c r="I45" s="131"/>
      <c r="J45" s="131"/>
      <c r="L45" s="2"/>
      <c r="M45" s="2"/>
      <c r="N45" s="2"/>
    </row>
  </sheetData>
  <mergeCells count="16">
    <mergeCell ref="B5:D5"/>
    <mergeCell ref="B8:J8"/>
    <mergeCell ref="B9:J9"/>
    <mergeCell ref="B10:J10"/>
    <mergeCell ref="B11:J11"/>
    <mergeCell ref="B12:J12"/>
    <mergeCell ref="B13:J13"/>
    <mergeCell ref="B15:J15"/>
    <mergeCell ref="B16:J16"/>
    <mergeCell ref="B17:J17"/>
    <mergeCell ref="B19:J19"/>
    <mergeCell ref="B20:J20"/>
    <mergeCell ref="B21:J21"/>
    <mergeCell ref="B22:J22"/>
    <mergeCell ref="B23:J23"/>
    <mergeCell ref="B24:J24"/>
  </mergeCells>
  <hyperlinks>
    <hyperlink ref="B8:J8" location="'Requerentes AF N (13)'!A1" display="Número de requerentes de Abono de Família para crianças e jovens, 2013"/>
    <hyperlink ref="B9:J9" location="'Ev.Requerentes AF1º-4ºtrim.(13)'!A1" display="Evolução do número de requerentes de Abono de Família para crianças e jovens, 2013, 1ºtrim.-4º trim."/>
    <hyperlink ref="B10:J10" location="'Ev.Requerente AF1º-4ºtrim.%(13)'!A1" display="Evolução do número de requerentes de Abono de Família para crianças e jovens, 2013, 1ºtrim.-4º trim. (%)"/>
    <hyperlink ref="B11:J11" location="'Titulares AF N (13)'!A1" display="Número de titulares de Abono de Família para crianças e jovens, 2013"/>
    <hyperlink ref="B12:J12" location="'Ev.Titulares AF 1º-4ºtrim. (13)'!A1" display="Evolução do número de titulares de Abono de Família para crianças e jovens, 2013, 1ºtrim.-4º trim."/>
    <hyperlink ref="B13:J13" location="'Ev.Titulares AF1º-4ºtrim. %(13)'!A1" display="Evolução do número de titulares de Abono de Família para crianças e jovens, 2013, 1ºtrim.-4º trim. (%)"/>
  </hyperlinks>
  <pageMargins left="0.7" right="0.7" top="0.75" bottom="0.75" header="0.3" footer="0.3"/>
  <pageSetup paperSize="1" orientation="portrait"/>
  <headerFooter/>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114</v>
      </c>
    </row>
    <row r="6" s="1" customFormat="1" ht="12" customHeight="1" spans="1:2">
      <c r="A6" s="4"/>
      <c r="B6" s="6" t="s">
        <v>28</v>
      </c>
    </row>
    <row r="7" s="1" customFormat="1" ht="16.5" customHeight="1"/>
    <row r="8" s="1" customFormat="1" ht="33.75" customHeight="1" spans="2:9">
      <c r="B8" s="7"/>
      <c r="C8" s="8" t="s">
        <v>114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[1]Q4.1!V12</f>
        <v>803250</v>
      </c>
      <c r="D11" s="120"/>
      <c r="E11" s="136">
        <f>[1]Q4.1!W12</f>
        <v>813489</v>
      </c>
      <c r="F11" s="120"/>
      <c r="G11" s="159">
        <f>[1]Q4.1!X12</f>
        <v>826333</v>
      </c>
      <c r="H11" s="121"/>
      <c r="I11" s="32">
        <f>[1]Q4.1!Y12</f>
        <v>809298</v>
      </c>
    </row>
    <row r="12" s="1" customFormat="1" ht="14.25" customHeight="1" spans="2:9">
      <c r="B12" s="15" t="str">
        <f>[1]Q3.3.!A13</f>
        <v>Área Metropolitana de Lisboa</v>
      </c>
      <c r="C12" s="137">
        <f>[1]Q4.1!V13</f>
        <v>186659</v>
      </c>
      <c r="D12" s="120"/>
      <c r="E12" s="137">
        <f>[1]Q4.1!W13</f>
        <v>190240</v>
      </c>
      <c r="F12" s="120"/>
      <c r="G12" s="160">
        <f>[1]Q4.1!X13</f>
        <v>194449</v>
      </c>
      <c r="H12" s="121"/>
      <c r="I12" s="32">
        <f>[1]Q4.1!Y13</f>
        <v>192997</v>
      </c>
    </row>
    <row r="13" s="1" customFormat="1" ht="14.25" customHeight="1" spans="2:9">
      <c r="B13" s="15" t="str">
        <f>[1]Q3.3.!A14</f>
        <v>Distrito de Lisboa</v>
      </c>
      <c r="C13" s="137">
        <f>[1]Q4.1!V14</f>
        <v>147122</v>
      </c>
      <c r="D13" s="120"/>
      <c r="E13" s="137">
        <f>[1]Q4.1!W14</f>
        <v>150060</v>
      </c>
      <c r="F13" s="120"/>
      <c r="G13" s="160">
        <f>[1]Q4.1!X14</f>
        <v>153291</v>
      </c>
      <c r="H13" s="121"/>
      <c r="I13" s="32">
        <f>[1]Q4.1!Y14</f>
        <v>152449</v>
      </c>
    </row>
    <row r="14" s="1" customFormat="1" ht="14.25" customHeight="1" spans="2:9">
      <c r="B14" s="15" t="str">
        <f>[1]Q3.3.!A15</f>
        <v>Concelho de Lisboa</v>
      </c>
      <c r="C14" s="138">
        <f>[1]Q4.1!V15</f>
        <v>29733</v>
      </c>
      <c r="D14" s="119"/>
      <c r="E14" s="138">
        <f>[1]Q4.1!W15</f>
        <v>30231</v>
      </c>
      <c r="F14" s="119"/>
      <c r="G14" s="138">
        <f>[1]Q4.1!X15</f>
        <v>30829</v>
      </c>
      <c r="H14" s="121"/>
      <c r="I14" s="155">
        <f>[1]Q4.1!Y15</f>
        <v>30452</v>
      </c>
    </row>
    <row r="15" s="2" customFormat="1" ht="15" customHeight="1" spans="2:9">
      <c r="B15" s="54" t="str">
        <f>[1]Q4.1!A16</f>
        <v>Ajuda</v>
      </c>
      <c r="C15" s="141">
        <f>[1]Q4.1!V16</f>
        <v>1193</v>
      </c>
      <c r="D15" s="129"/>
      <c r="E15" s="42">
        <f>[1]Q4.1!W16</f>
        <v>1204</v>
      </c>
      <c r="F15" s="129"/>
      <c r="G15" s="42">
        <f>[1]Q4.1!X16</f>
        <v>1225</v>
      </c>
      <c r="H15" s="124"/>
      <c r="I15" s="141">
        <f>[1]Q4.1!Y16</f>
        <v>1217</v>
      </c>
    </row>
    <row r="16" s="2" customFormat="1" ht="15" customHeight="1" spans="2:9">
      <c r="B16" s="54" t="str">
        <f>[1]Q4.1!A17</f>
        <v>Alcântara</v>
      </c>
      <c r="C16" s="141">
        <f>[1]Q4.1!V17</f>
        <v>907</v>
      </c>
      <c r="D16" s="129"/>
      <c r="E16" s="42">
        <f>[1]Q4.1!W17</f>
        <v>928</v>
      </c>
      <c r="F16" s="129"/>
      <c r="G16" s="42">
        <f>[1]Q4.1!X17</f>
        <v>945</v>
      </c>
      <c r="H16" s="124"/>
      <c r="I16" s="141">
        <f>[1]Q4.1!Y17</f>
        <v>926</v>
      </c>
    </row>
    <row r="17" s="2" customFormat="1" ht="15" customHeight="1" spans="2:9">
      <c r="B17" s="54" t="str">
        <f>[1]Q4.1!A18</f>
        <v>Alvalade</v>
      </c>
      <c r="C17" s="141">
        <f>[1]Q4.1!V18</f>
        <v>1116</v>
      </c>
      <c r="D17" s="129"/>
      <c r="E17" s="42">
        <f>[1]Q4.1!W18</f>
        <v>1131</v>
      </c>
      <c r="F17" s="129"/>
      <c r="G17" s="42">
        <f>[1]Q4.1!X18</f>
        <v>1157</v>
      </c>
      <c r="H17" s="124"/>
      <c r="I17" s="141">
        <f>[1]Q4.1!Y18</f>
        <v>1158</v>
      </c>
    </row>
    <row r="18" s="2" customFormat="1" ht="15" customHeight="1" spans="2:9">
      <c r="B18" s="54" t="str">
        <f>[1]Q4.1!A19</f>
        <v>Areeiro</v>
      </c>
      <c r="C18" s="141">
        <f>[1]Q4.1!V19</f>
        <v>893</v>
      </c>
      <c r="D18" s="129"/>
      <c r="E18" s="42">
        <f>[1]Q4.1!W19</f>
        <v>908</v>
      </c>
      <c r="F18" s="129"/>
      <c r="G18" s="42">
        <f>[1]Q4.1!X19</f>
        <v>931</v>
      </c>
      <c r="H18" s="124"/>
      <c r="I18" s="141">
        <f>[1]Q4.1!Y19</f>
        <v>921</v>
      </c>
    </row>
    <row r="19" ht="15" customHeight="1" spans="2:9">
      <c r="B19" s="54" t="str">
        <f>[1]Q4.1!A20</f>
        <v>Arroios</v>
      </c>
      <c r="C19" s="42">
        <f>[1]Q4.1!V20</f>
        <v>1783</v>
      </c>
      <c r="D19" s="125"/>
      <c r="E19" s="42">
        <f>[1]Q4.1!W20</f>
        <v>1807</v>
      </c>
      <c r="F19" s="125"/>
      <c r="G19" s="42">
        <f>[1]Q4.1!X20</f>
        <v>1838</v>
      </c>
      <c r="H19" s="125"/>
      <c r="I19" s="42">
        <f>[1]Q4.1!Y20</f>
        <v>1790</v>
      </c>
    </row>
    <row r="20" ht="15" customHeight="1" spans="2:9">
      <c r="B20" s="54" t="str">
        <f>[1]Q4.1!A21</f>
        <v>Avenidas Novas</v>
      </c>
      <c r="C20" s="42">
        <f>[1]Q4.1!V21</f>
        <v>751</v>
      </c>
      <c r="D20" s="125"/>
      <c r="E20" s="42">
        <f>[1]Q4.1!W21</f>
        <v>771</v>
      </c>
      <c r="F20" s="125"/>
      <c r="G20" s="42">
        <f>[1]Q4.1!X21</f>
        <v>794</v>
      </c>
      <c r="H20" s="125"/>
      <c r="I20" s="42">
        <f>[1]Q4.1!Y21</f>
        <v>803</v>
      </c>
    </row>
    <row r="21" ht="15" customHeight="1" spans="2:9">
      <c r="B21" s="54" t="str">
        <f>[1]Q4.1!A22</f>
        <v>Beato</v>
      </c>
      <c r="C21" s="42">
        <f>[1]Q4.1!V22</f>
        <v>977</v>
      </c>
      <c r="D21" s="125"/>
      <c r="E21" s="42">
        <f>[1]Q4.1!W22</f>
        <v>1002</v>
      </c>
      <c r="F21" s="125"/>
      <c r="G21" s="42">
        <f>[1]Q4.1!X22</f>
        <v>1021</v>
      </c>
      <c r="H21" s="125"/>
      <c r="I21" s="42">
        <f>[1]Q4.1!Y22</f>
        <v>1012</v>
      </c>
    </row>
    <row r="22" ht="15" customHeight="1" spans="2:9">
      <c r="B22" s="54" t="str">
        <f>[1]Q4.1!A23</f>
        <v>Belém</v>
      </c>
      <c r="C22" s="42">
        <f>[1]Q4.1!V23</f>
        <v>482</v>
      </c>
      <c r="D22" s="125"/>
      <c r="E22" s="42">
        <f>[1]Q4.1!W23</f>
        <v>500</v>
      </c>
      <c r="F22" s="125"/>
      <c r="G22" s="42">
        <f>[1]Q4.1!X23</f>
        <v>509</v>
      </c>
      <c r="H22" s="125"/>
      <c r="I22" s="42">
        <f>[1]Q4.1!Y23</f>
        <v>505</v>
      </c>
    </row>
    <row r="23" ht="15" customHeight="1" spans="2:9">
      <c r="B23" s="54" t="str">
        <f>[1]Q4.1!A24</f>
        <v>Benfica</v>
      </c>
      <c r="C23" s="42">
        <f>[1]Q4.1!V24</f>
        <v>1853</v>
      </c>
      <c r="D23" s="125"/>
      <c r="E23" s="42">
        <f>[1]Q4.1!W24</f>
        <v>1885</v>
      </c>
      <c r="F23" s="125"/>
      <c r="G23" s="42">
        <f>[1]Q4.1!X24</f>
        <v>1927</v>
      </c>
      <c r="H23" s="125"/>
      <c r="I23" s="42">
        <f>[1]Q4.1!Y24</f>
        <v>1896</v>
      </c>
    </row>
    <row r="24" ht="15" customHeight="1" spans="2:9">
      <c r="B24" s="54" t="str">
        <f>[1]Q4.1!A25</f>
        <v>Campo de Ourique</v>
      </c>
      <c r="C24" s="42">
        <f>[1]Q4.1!V25</f>
        <v>1077</v>
      </c>
      <c r="D24" s="125"/>
      <c r="E24" s="42">
        <f>[1]Q4.1!W25</f>
        <v>1100</v>
      </c>
      <c r="F24" s="125"/>
      <c r="G24" s="42">
        <f>[1]Q4.1!X25</f>
        <v>1127</v>
      </c>
      <c r="H24" s="125"/>
      <c r="I24" s="42">
        <f>[1]Q4.1!Y25</f>
        <v>1122</v>
      </c>
    </row>
    <row r="25" ht="15" customHeight="1" spans="2:9">
      <c r="B25" s="54" t="str">
        <f>[1]Q4.1!A26</f>
        <v>Campolide</v>
      </c>
      <c r="C25" s="42">
        <f>[1]Q4.1!V26</f>
        <v>876</v>
      </c>
      <c r="D25" s="125"/>
      <c r="E25" s="42">
        <f>[1]Q4.1!W26</f>
        <v>882</v>
      </c>
      <c r="F25" s="125"/>
      <c r="G25" s="42">
        <f>[1]Q4.1!X26</f>
        <v>900</v>
      </c>
      <c r="H25" s="125"/>
      <c r="I25" s="42">
        <f>[1]Q4.1!Y26</f>
        <v>880</v>
      </c>
    </row>
    <row r="26" ht="15" customHeight="1" spans="2:9">
      <c r="B26" s="54" t="str">
        <f>[1]Q4.1!A27</f>
        <v>Carnide</v>
      </c>
      <c r="C26" s="42">
        <f>[1]Q4.1!V27</f>
        <v>1148</v>
      </c>
      <c r="D26" s="125"/>
      <c r="E26" s="42">
        <f>[1]Q4.1!W27</f>
        <v>1174</v>
      </c>
      <c r="F26" s="125"/>
      <c r="G26" s="42">
        <f>[1]Q4.1!X27</f>
        <v>1202</v>
      </c>
      <c r="H26" s="125"/>
      <c r="I26" s="42">
        <f>[1]Q4.1!Y27</f>
        <v>1192</v>
      </c>
    </row>
    <row r="27" ht="15" customHeight="1" spans="2:9">
      <c r="B27" s="54" t="str">
        <f>[1]Q4.1!A28</f>
        <v>Estrela</v>
      </c>
      <c r="C27" s="42">
        <f>[1]Q4.1!V28</f>
        <v>797</v>
      </c>
      <c r="D27" s="125"/>
      <c r="E27" s="42">
        <f>[1]Q4.1!W28</f>
        <v>804</v>
      </c>
      <c r="F27" s="125"/>
      <c r="G27" s="42">
        <f>[1]Q4.1!X28</f>
        <v>829</v>
      </c>
      <c r="H27" s="125"/>
      <c r="I27" s="42">
        <f>[1]Q4.1!Y28</f>
        <v>837</v>
      </c>
    </row>
    <row r="28" ht="15" customHeight="1" spans="2:9">
      <c r="B28" s="54" t="str">
        <f>[1]Q4.1!A29</f>
        <v>Lumiar</v>
      </c>
      <c r="C28" s="42">
        <f>[1]Q4.1!V29</f>
        <v>1633</v>
      </c>
      <c r="D28" s="125"/>
      <c r="E28" s="42">
        <f>[1]Q4.1!W29</f>
        <v>1668</v>
      </c>
      <c r="F28" s="125"/>
      <c r="G28" s="42">
        <f>[1]Q4.1!X29</f>
        <v>1692</v>
      </c>
      <c r="H28" s="125"/>
      <c r="I28" s="42">
        <f>[1]Q4.1!Y29</f>
        <v>1658</v>
      </c>
    </row>
    <row r="29" ht="15" customHeight="1" spans="2:9">
      <c r="B29" s="54" t="str">
        <f>[1]Q4.1!A30</f>
        <v>Marvila</v>
      </c>
      <c r="C29" s="42">
        <f>[1]Q4.1!V30</f>
        <v>3635</v>
      </c>
      <c r="D29" s="125"/>
      <c r="E29" s="42">
        <f>[1]Q4.1!W30</f>
        <v>3694</v>
      </c>
      <c r="F29" s="125"/>
      <c r="G29" s="42">
        <f>[1]Q4.1!X30</f>
        <v>3745</v>
      </c>
      <c r="H29" s="125"/>
      <c r="I29" s="42">
        <f>[1]Q4.1!Y30</f>
        <v>3679</v>
      </c>
    </row>
    <row r="30" ht="15" customHeight="1" spans="2:9">
      <c r="B30" s="54" t="str">
        <f>[1]Q4.1!A31</f>
        <v>Misericórdia</v>
      </c>
      <c r="C30" s="42">
        <f>[1]Q4.1!V31</f>
        <v>651</v>
      </c>
      <c r="D30" s="125"/>
      <c r="E30" s="42">
        <f>[1]Q4.1!W31</f>
        <v>654</v>
      </c>
      <c r="F30" s="125"/>
      <c r="G30" s="42">
        <f>[1]Q4.1!X31</f>
        <v>668</v>
      </c>
      <c r="H30" s="125"/>
      <c r="I30" s="42">
        <f>[1]Q4.1!Y31</f>
        <v>656</v>
      </c>
    </row>
    <row r="31" ht="15" customHeight="1" spans="2:9">
      <c r="B31" s="54" t="str">
        <f>[1]Q4.1!A32</f>
        <v>Olivais</v>
      </c>
      <c r="C31" s="42">
        <f>[1]Q4.1!V32</f>
        <v>2504</v>
      </c>
      <c r="D31" s="125"/>
      <c r="E31" s="42">
        <f>[1]Q4.1!W32</f>
        <v>2541</v>
      </c>
      <c r="F31" s="125"/>
      <c r="G31" s="42">
        <f>[1]Q4.1!X32</f>
        <v>2582</v>
      </c>
      <c r="H31" s="125"/>
      <c r="I31" s="42">
        <f>[1]Q4.1!Y32</f>
        <v>2561</v>
      </c>
    </row>
    <row r="32" ht="15" customHeight="1" spans="2:9">
      <c r="B32" s="54" t="str">
        <f>[1]Q4.1!A33</f>
        <v>Parque das Nações</v>
      </c>
      <c r="C32" s="42">
        <f>[1]Q4.1!V33</f>
        <v>220</v>
      </c>
      <c r="D32" s="125"/>
      <c r="E32" s="42">
        <f>[1]Q4.1!W33</f>
        <v>229</v>
      </c>
      <c r="F32" s="125"/>
      <c r="G32" s="42">
        <f>[1]Q4.1!X33</f>
        <v>233</v>
      </c>
      <c r="H32" s="125"/>
      <c r="I32" s="42">
        <f>[1]Q4.1!Y33</f>
        <v>229</v>
      </c>
    </row>
    <row r="33" ht="15" customHeight="1" spans="2:9">
      <c r="B33" s="54" t="str">
        <f>[1]Q4.1!A34</f>
        <v>Penha de França</v>
      </c>
      <c r="C33" s="42">
        <f>[1]Q4.1!V34</f>
        <v>1697</v>
      </c>
      <c r="D33" s="125"/>
      <c r="E33" s="42">
        <f>[1]Q4.1!W34</f>
        <v>1714</v>
      </c>
      <c r="F33" s="125"/>
      <c r="G33" s="42">
        <f>[1]Q4.1!X34</f>
        <v>1775</v>
      </c>
      <c r="H33" s="125"/>
      <c r="I33" s="42">
        <f>[1]Q4.1!Y34</f>
        <v>1783</v>
      </c>
    </row>
    <row r="34" ht="15" customHeight="1" spans="2:9">
      <c r="B34" s="135" t="str">
        <f>[1]Q4.1!A35</f>
        <v>Santa Clara</v>
      </c>
      <c r="C34" s="42">
        <f>[1]Q4.1!V35</f>
        <v>2406</v>
      </c>
      <c r="D34" s="125"/>
      <c r="E34" s="45">
        <f>[1]Q4.1!W35</f>
        <v>2460</v>
      </c>
      <c r="F34" s="126"/>
      <c r="G34" s="42">
        <f>[1]Q4.1!X35</f>
        <v>2503</v>
      </c>
      <c r="H34" s="130"/>
      <c r="I34" s="42">
        <f>[1]Q4.1!Y35</f>
        <v>2479</v>
      </c>
    </row>
    <row r="35" ht="15" customHeight="1" spans="2:9">
      <c r="B35" s="135" t="str">
        <f>[1]Q4.1!A36</f>
        <v>Santa Maria Maior</v>
      </c>
      <c r="C35" s="100">
        <f>[1]Q4.1!V36</f>
        <v>848</v>
      </c>
      <c r="D35" s="126"/>
      <c r="E35" s="45">
        <f>[1]Q4.1!W36</f>
        <v>855</v>
      </c>
      <c r="F35" s="126"/>
      <c r="G35" s="100">
        <f>[1]Q4.1!X36</f>
        <v>860</v>
      </c>
      <c r="H35" s="104"/>
      <c r="I35" s="100">
        <f>[1]Q4.1!Y36</f>
        <v>830</v>
      </c>
    </row>
    <row r="36" ht="15" customHeight="1" spans="2:9">
      <c r="B36" s="135" t="str">
        <f>[1]Q4.1!A37</f>
        <v>Santo António</v>
      </c>
      <c r="C36" s="100">
        <f>[1]Q4.1!V37</f>
        <v>462</v>
      </c>
      <c r="D36" s="126"/>
      <c r="E36" s="45">
        <f>[1]Q4.1!W37</f>
        <v>469</v>
      </c>
      <c r="F36" s="126"/>
      <c r="G36" s="100">
        <f>[1]Q4.1!X37</f>
        <v>475</v>
      </c>
      <c r="H36" s="104"/>
      <c r="I36" s="100">
        <f>[1]Q4.1!Y37</f>
        <v>460</v>
      </c>
    </row>
    <row r="37" ht="15" customHeight="1" spans="2:9">
      <c r="B37" s="135" t="str">
        <f>[1]Q4.1!A38</f>
        <v>São Domingos de Benfica</v>
      </c>
      <c r="C37" s="100">
        <f>[1]Q4.1!V38</f>
        <v>902</v>
      </c>
      <c r="D37" s="126"/>
      <c r="E37" s="45">
        <f>[1]Q4.1!W38</f>
        <v>911</v>
      </c>
      <c r="F37" s="126"/>
      <c r="G37" s="100">
        <f>[1]Q4.1!X38</f>
        <v>929</v>
      </c>
      <c r="H37" s="104"/>
      <c r="I37" s="100">
        <f>[1]Q4.1!Y38</f>
        <v>912</v>
      </c>
    </row>
    <row r="38" ht="15" customHeight="1" spans="2:9">
      <c r="B38" s="135" t="str">
        <f>[1]Q4.1!A39</f>
        <v>São Vicente</v>
      </c>
      <c r="C38" s="100">
        <f>[1]Q4.1!V39</f>
        <v>899</v>
      </c>
      <c r="D38" s="126"/>
      <c r="E38" s="45">
        <f>[1]Q4.1!W39</f>
        <v>919</v>
      </c>
      <c r="F38" s="126"/>
      <c r="G38" s="100">
        <f>[1]Q4.1!X39</f>
        <v>942</v>
      </c>
      <c r="H38" s="104"/>
      <c r="I38" s="100">
        <f>[1]Q4.1!Y39</f>
        <v>930</v>
      </c>
    </row>
    <row r="39" ht="15" customHeight="1" spans="2:9">
      <c r="B39" s="157" t="s">
        <v>34</v>
      </c>
      <c r="C39" s="161">
        <f>[1]Q4.1!V40</f>
        <v>23</v>
      </c>
      <c r="D39" s="170"/>
      <c r="E39" s="161">
        <f>[1]Q4.1!W40</f>
        <v>21</v>
      </c>
      <c r="F39" s="170"/>
      <c r="G39" s="161">
        <f>[1]Q4.1!X40</f>
        <v>20</v>
      </c>
      <c r="H39" s="171"/>
      <c r="I39" s="161">
        <f>[1]Q4.1!Y40</f>
        <v>16</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17</v>
      </c>
    </row>
    <row r="6" s="1" customFormat="1" ht="12" customHeight="1" spans="1:2">
      <c r="A6" s="4"/>
      <c r="B6" s="6" t="s">
        <v>28</v>
      </c>
    </row>
    <row r="7" s="1" customFormat="1" ht="16.5" customHeight="1"/>
    <row r="8" s="1" customFormat="1" ht="33.75" customHeight="1" spans="2:9">
      <c r="B8" s="7"/>
      <c r="C8" s="8" t="s">
        <v>17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1157871</v>
      </c>
      <c r="D11" s="120"/>
      <c r="E11" s="136">
        <v>1165561</v>
      </c>
      <c r="F11" s="120"/>
      <c r="G11" s="136">
        <v>1188555</v>
      </c>
      <c r="H11" s="127"/>
      <c r="I11" s="181">
        <v>1203839</v>
      </c>
    </row>
    <row r="12" s="1" customFormat="1" ht="14.25" customHeight="1" spans="2:9">
      <c r="B12" s="15" t="str">
        <f>[1]Q3.3.!A13</f>
        <v>Área Metropolitana de Lisboa</v>
      </c>
      <c r="C12" s="137">
        <v>271679</v>
      </c>
      <c r="D12" s="120"/>
      <c r="E12" s="137">
        <v>274835</v>
      </c>
      <c r="F12" s="120"/>
      <c r="G12" s="137">
        <v>282382</v>
      </c>
      <c r="H12" s="127"/>
      <c r="I12" s="182">
        <v>289385</v>
      </c>
    </row>
    <row r="13" s="1" customFormat="1" ht="14.25" customHeight="1" spans="2:9">
      <c r="B13" s="15" t="str">
        <f>[1]Q3.3.!A14</f>
        <v>Distrito de Lisboa</v>
      </c>
      <c r="C13" s="137">
        <v>218521</v>
      </c>
      <c r="D13" s="120"/>
      <c r="E13" s="137">
        <v>220990</v>
      </c>
      <c r="F13" s="120"/>
      <c r="G13" s="137">
        <v>226982</v>
      </c>
      <c r="H13" s="127"/>
      <c r="I13" s="182">
        <v>232522</v>
      </c>
    </row>
    <row r="14" s="1" customFormat="1" ht="14.25" customHeight="1" spans="2:9">
      <c r="B14" s="15" t="str">
        <f>[1]Q3.3.!A15</f>
        <v>Concelho de Lisboa</v>
      </c>
      <c r="C14" s="138">
        <v>45162</v>
      </c>
      <c r="D14" s="119"/>
      <c r="E14" s="138">
        <v>45654</v>
      </c>
      <c r="F14" s="119"/>
      <c r="G14" s="138">
        <v>47050</v>
      </c>
      <c r="H14" s="127"/>
      <c r="I14" s="183">
        <v>48201</v>
      </c>
    </row>
    <row r="15" s="2" customFormat="1" ht="15" customHeight="1" spans="2:9">
      <c r="B15" s="54" t="str">
        <f>[1]Q4.1!A16</f>
        <v>Ajuda</v>
      </c>
      <c r="C15" s="42">
        <v>1576</v>
      </c>
      <c r="D15" s="129"/>
      <c r="E15" s="42">
        <v>1597</v>
      </c>
      <c r="F15" s="129"/>
      <c r="G15" s="42">
        <v>1642</v>
      </c>
      <c r="H15" s="124"/>
      <c r="I15" s="42">
        <v>1691</v>
      </c>
    </row>
    <row r="16" s="2" customFormat="1" ht="15" customHeight="1" spans="2:9">
      <c r="B16" s="54" t="str">
        <f>[1]Q4.1!A17</f>
        <v>Alcântara</v>
      </c>
      <c r="C16" s="42">
        <v>1208</v>
      </c>
      <c r="D16" s="129"/>
      <c r="E16" s="42">
        <v>1232</v>
      </c>
      <c r="F16" s="129"/>
      <c r="G16" s="42">
        <v>1275</v>
      </c>
      <c r="H16" s="124"/>
      <c r="I16" s="42">
        <v>1333</v>
      </c>
    </row>
    <row r="17" s="2" customFormat="1" ht="15" customHeight="1" spans="2:9">
      <c r="B17" s="54" t="str">
        <f>[1]Q4.1!A18</f>
        <v>Alvalade</v>
      </c>
      <c r="C17" s="42">
        <v>2024</v>
      </c>
      <c r="D17" s="129"/>
      <c r="E17" s="42">
        <v>2050</v>
      </c>
      <c r="F17" s="129"/>
      <c r="G17" s="42">
        <v>2117</v>
      </c>
      <c r="H17" s="124"/>
      <c r="I17" s="42">
        <v>2170</v>
      </c>
    </row>
    <row r="18" s="2" customFormat="1" ht="15" customHeight="1" spans="2:9">
      <c r="B18" s="54" t="str">
        <f>[1]Q4.1!A19</f>
        <v>Areeiro</v>
      </c>
      <c r="C18" s="42">
        <v>1510</v>
      </c>
      <c r="D18" s="129"/>
      <c r="E18" s="42">
        <v>1533</v>
      </c>
      <c r="F18" s="129"/>
      <c r="G18" s="42">
        <v>1610</v>
      </c>
      <c r="H18" s="124"/>
      <c r="I18" s="42">
        <v>1653</v>
      </c>
    </row>
    <row r="19" ht="15" customHeight="1" spans="2:9">
      <c r="B19" s="54" t="str">
        <f>[1]Q4.1!A20</f>
        <v>Arroios</v>
      </c>
      <c r="C19" s="42">
        <v>2523</v>
      </c>
      <c r="D19" s="125"/>
      <c r="E19" s="42">
        <v>2577</v>
      </c>
      <c r="F19" s="125"/>
      <c r="G19" s="42">
        <v>2679</v>
      </c>
      <c r="H19" s="125"/>
      <c r="I19" s="42">
        <v>2759</v>
      </c>
    </row>
    <row r="20" ht="15" customHeight="1" spans="2:9">
      <c r="B20" s="54" t="str">
        <f>[1]Q4.1!A21</f>
        <v>Avenidas Novas</v>
      </c>
      <c r="C20" s="42">
        <v>1481</v>
      </c>
      <c r="D20" s="125"/>
      <c r="E20" s="42">
        <v>1492</v>
      </c>
      <c r="F20" s="125"/>
      <c r="G20" s="42">
        <v>1542</v>
      </c>
      <c r="H20" s="125"/>
      <c r="I20" s="42">
        <v>1563</v>
      </c>
    </row>
    <row r="21" ht="15" customHeight="1" spans="2:9">
      <c r="B21" s="54" t="str">
        <f>[1]Q4.1!A22</f>
        <v>Beato</v>
      </c>
      <c r="C21" s="42">
        <v>1251</v>
      </c>
      <c r="D21" s="125"/>
      <c r="E21" s="42">
        <v>1277</v>
      </c>
      <c r="F21" s="125"/>
      <c r="G21" s="42">
        <v>1308</v>
      </c>
      <c r="H21" s="125"/>
      <c r="I21" s="42">
        <v>1334</v>
      </c>
    </row>
    <row r="22" ht="15" customHeight="1" spans="2:9">
      <c r="B22" s="54" t="str">
        <f>[1]Q4.1!A23</f>
        <v>Belém</v>
      </c>
      <c r="C22" s="42">
        <v>1197</v>
      </c>
      <c r="D22" s="125"/>
      <c r="E22" s="42">
        <v>1204</v>
      </c>
      <c r="F22" s="125"/>
      <c r="G22" s="42">
        <v>1239</v>
      </c>
      <c r="H22" s="125"/>
      <c r="I22" s="42">
        <v>1250</v>
      </c>
    </row>
    <row r="23" ht="15" customHeight="1" spans="2:9">
      <c r="B23" s="54" t="str">
        <f>[1]Q4.1!A24</f>
        <v>Benfica</v>
      </c>
      <c r="C23" s="42">
        <v>2989</v>
      </c>
      <c r="D23" s="125"/>
      <c r="E23" s="42">
        <v>3016</v>
      </c>
      <c r="F23" s="125"/>
      <c r="G23" s="42">
        <v>3105</v>
      </c>
      <c r="H23" s="125"/>
      <c r="I23" s="42">
        <v>3174</v>
      </c>
    </row>
    <row r="24" ht="15" customHeight="1" spans="2:9">
      <c r="B24" s="54" t="str">
        <f>[1]Q4.1!A25</f>
        <v>Campo de Ourique</v>
      </c>
      <c r="C24" s="42">
        <v>1674</v>
      </c>
      <c r="D24" s="125"/>
      <c r="E24" s="42">
        <v>1682</v>
      </c>
      <c r="F24" s="125"/>
      <c r="G24" s="42">
        <v>1740</v>
      </c>
      <c r="H24" s="125"/>
      <c r="I24" s="42">
        <v>1779</v>
      </c>
    </row>
    <row r="25" ht="15" customHeight="1" spans="2:9">
      <c r="B25" s="54" t="str">
        <f>[1]Q4.1!A26</f>
        <v>Campolide</v>
      </c>
      <c r="C25" s="42">
        <v>1225</v>
      </c>
      <c r="D25" s="125"/>
      <c r="E25" s="42">
        <v>1237</v>
      </c>
      <c r="F25" s="125"/>
      <c r="G25" s="42">
        <v>1266</v>
      </c>
      <c r="H25" s="125"/>
      <c r="I25" s="42">
        <v>1305</v>
      </c>
    </row>
    <row r="26" ht="15" customHeight="1" spans="2:9">
      <c r="B26" s="54" t="str">
        <f>[1]Q4.1!A27</f>
        <v>Carnide</v>
      </c>
      <c r="C26" s="42">
        <v>1775</v>
      </c>
      <c r="D26" s="125"/>
      <c r="E26" s="42">
        <v>1791</v>
      </c>
      <c r="F26" s="125"/>
      <c r="G26" s="42">
        <v>1837</v>
      </c>
      <c r="H26" s="125"/>
      <c r="I26" s="42">
        <v>1859</v>
      </c>
    </row>
    <row r="27" ht="15" customHeight="1" spans="2:9">
      <c r="B27" s="54" t="str">
        <f>[1]Q4.1!A28</f>
        <v>Estrela</v>
      </c>
      <c r="C27" s="42">
        <v>1356</v>
      </c>
      <c r="D27" s="125"/>
      <c r="E27" s="42">
        <v>1367</v>
      </c>
      <c r="F27" s="125"/>
      <c r="G27" s="42">
        <v>1420</v>
      </c>
      <c r="H27" s="125"/>
      <c r="I27" s="42">
        <v>1459</v>
      </c>
    </row>
    <row r="28" ht="15" customHeight="1" spans="2:9">
      <c r="B28" s="54" t="str">
        <f>[1]Q4.1!A29</f>
        <v>Lumiar</v>
      </c>
      <c r="C28" s="42">
        <v>3106</v>
      </c>
      <c r="D28" s="125"/>
      <c r="E28" s="42">
        <v>3114</v>
      </c>
      <c r="F28" s="125"/>
      <c r="G28" s="42">
        <v>3213</v>
      </c>
      <c r="H28" s="125"/>
      <c r="I28" s="42">
        <v>3279</v>
      </c>
    </row>
    <row r="29" ht="15" customHeight="1" spans="2:9">
      <c r="B29" s="54" t="str">
        <f>[1]Q4.1!A30</f>
        <v>Marvila</v>
      </c>
      <c r="C29" s="42">
        <v>4667</v>
      </c>
      <c r="D29" s="125"/>
      <c r="E29" s="42">
        <v>4686</v>
      </c>
      <c r="F29" s="125"/>
      <c r="G29" s="42">
        <v>4791</v>
      </c>
      <c r="H29" s="125"/>
      <c r="I29" s="42">
        <v>4909</v>
      </c>
    </row>
    <row r="30" ht="15" customHeight="1" spans="2:9">
      <c r="B30" s="54" t="str">
        <f>[1]Q4.1!A31</f>
        <v>Misericórdia</v>
      </c>
      <c r="C30" s="42">
        <v>1050</v>
      </c>
      <c r="D30" s="125"/>
      <c r="E30" s="42">
        <v>1055</v>
      </c>
      <c r="F30" s="125"/>
      <c r="G30" s="42">
        <v>1078</v>
      </c>
      <c r="H30" s="125"/>
      <c r="I30" s="42">
        <v>1100</v>
      </c>
    </row>
    <row r="31" ht="15" customHeight="1" spans="2:9">
      <c r="B31" s="54" t="str">
        <f>[1]Q4.1!A32</f>
        <v>Olivais</v>
      </c>
      <c r="C31" s="42">
        <v>3815</v>
      </c>
      <c r="D31" s="125"/>
      <c r="E31" s="42">
        <v>3852</v>
      </c>
      <c r="F31" s="125"/>
      <c r="G31" s="42">
        <v>3951</v>
      </c>
      <c r="H31" s="125"/>
      <c r="I31" s="42">
        <v>4035</v>
      </c>
    </row>
    <row r="32" ht="15" customHeight="1" spans="2:9">
      <c r="B32" s="54" t="str">
        <f>[1]Q4.1!A33</f>
        <v>Parque das Nações</v>
      </c>
      <c r="C32" s="42">
        <v>389</v>
      </c>
      <c r="D32" s="125"/>
      <c r="E32" s="42">
        <v>402</v>
      </c>
      <c r="F32" s="125"/>
      <c r="G32" s="42">
        <v>425</v>
      </c>
      <c r="H32" s="125"/>
      <c r="I32" s="42">
        <v>448</v>
      </c>
    </row>
    <row r="33" ht="15" customHeight="1" spans="2:9">
      <c r="B33" s="54" t="str">
        <f>[1]Q4.1!A34</f>
        <v>Penha de França</v>
      </c>
      <c r="C33" s="42">
        <v>2376</v>
      </c>
      <c r="D33" s="125"/>
      <c r="E33" s="42">
        <v>2412</v>
      </c>
      <c r="F33" s="125"/>
      <c r="G33" s="42">
        <v>2486</v>
      </c>
      <c r="H33" s="125"/>
      <c r="I33" s="42">
        <v>2542</v>
      </c>
    </row>
    <row r="34" ht="15" customHeight="1" spans="2:9">
      <c r="B34" s="135" t="str">
        <f>[1]Q4.1!A35</f>
        <v>Santa Clara</v>
      </c>
      <c r="C34" s="45">
        <v>2863</v>
      </c>
      <c r="D34" s="125"/>
      <c r="E34" s="45">
        <v>2894</v>
      </c>
      <c r="F34" s="126"/>
      <c r="G34" s="45">
        <v>2963</v>
      </c>
      <c r="H34" s="130"/>
      <c r="I34" s="45">
        <v>3055</v>
      </c>
    </row>
    <row r="35" ht="15" customHeight="1" spans="2:9">
      <c r="B35" s="135" t="str">
        <f>[1]Q4.1!A36</f>
        <v>Santa Maria Maior</v>
      </c>
      <c r="C35" s="45">
        <v>1144</v>
      </c>
      <c r="D35" s="126"/>
      <c r="E35" s="45">
        <v>1149</v>
      </c>
      <c r="F35" s="126"/>
      <c r="G35" s="45">
        <v>1179</v>
      </c>
      <c r="H35" s="104"/>
      <c r="I35" s="45">
        <v>1204</v>
      </c>
    </row>
    <row r="36" ht="15" customHeight="1" spans="2:9">
      <c r="B36" s="135" t="str">
        <f>[1]Q4.1!A37</f>
        <v>Santo António</v>
      </c>
      <c r="C36" s="45">
        <v>828</v>
      </c>
      <c r="D36" s="126"/>
      <c r="E36" s="45">
        <v>851</v>
      </c>
      <c r="F36" s="126"/>
      <c r="G36" s="45">
        <v>878</v>
      </c>
      <c r="H36" s="104"/>
      <c r="I36" s="45">
        <v>896</v>
      </c>
    </row>
    <row r="37" ht="15" customHeight="1" spans="2:9">
      <c r="B37" s="135" t="str">
        <f>[1]Q4.1!A38</f>
        <v>São Domingos de Benfica</v>
      </c>
      <c r="C37" s="45">
        <v>1770</v>
      </c>
      <c r="D37" s="126"/>
      <c r="E37" s="45">
        <v>1793</v>
      </c>
      <c r="F37" s="126"/>
      <c r="G37" s="45">
        <v>1867</v>
      </c>
      <c r="H37" s="104"/>
      <c r="I37" s="45">
        <v>1923</v>
      </c>
    </row>
    <row r="38" ht="15" customHeight="1" spans="2:9">
      <c r="B38" s="135" t="str">
        <f>[1]Q4.1!A39</f>
        <v>São Vicente</v>
      </c>
      <c r="C38" s="45">
        <v>1234</v>
      </c>
      <c r="D38" s="126"/>
      <c r="E38" s="45">
        <v>1268</v>
      </c>
      <c r="F38" s="126"/>
      <c r="G38" s="45">
        <v>1318</v>
      </c>
      <c r="H38" s="104"/>
      <c r="I38" s="45">
        <v>1364</v>
      </c>
    </row>
    <row r="39" ht="15" customHeight="1" spans="2:9">
      <c r="B39" s="157" t="s">
        <v>34</v>
      </c>
      <c r="C39" s="161">
        <v>131</v>
      </c>
      <c r="D39" s="162"/>
      <c r="E39" s="161">
        <v>123</v>
      </c>
      <c r="F39" s="162"/>
      <c r="G39" s="161">
        <v>121</v>
      </c>
      <c r="H39" s="163"/>
      <c r="I39" s="161">
        <v>117</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115</v>
      </c>
    </row>
    <row r="6" s="1" customFormat="1" ht="12" customHeight="1" spans="1:2">
      <c r="A6" s="4"/>
      <c r="B6" s="6" t="s">
        <v>35</v>
      </c>
    </row>
    <row r="7" s="1" customFormat="1" ht="16.5" customHeight="1"/>
    <row r="8" s="1" customFormat="1" ht="50.25" customHeight="1" spans="2:3">
      <c r="B8" s="7"/>
      <c r="C8" s="8" t="s">
        <v>120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22">
        <f>'Requerentes AF N (13)'!I11-'Requerentes AF N (13)'!C11</f>
        <v>6048</v>
      </c>
      <c r="D11" s="149"/>
    </row>
    <row r="12" s="1" customFormat="1" ht="14.25" customHeight="1" spans="2:3">
      <c r="B12" s="15" t="str">
        <f>[1]Q3.3.!A13</f>
        <v>Área Metropolitana de Lisboa</v>
      </c>
      <c r="C12" s="23">
        <f>'Requerentes AF N (13)'!I12-'Requerentes AF N (13)'!C12</f>
        <v>6338</v>
      </c>
    </row>
    <row r="13" s="1" customFormat="1" ht="14.25" customHeight="1" spans="2:3">
      <c r="B13" s="15" t="str">
        <f>[1]Q3.3.!A14</f>
        <v>Distrito de Lisboa</v>
      </c>
      <c r="C13" s="23">
        <f>'Requerentes AF N (13)'!I13-'Requerentes AF N (13)'!C13</f>
        <v>5327</v>
      </c>
    </row>
    <row r="14" s="1" customFormat="1" ht="14.25" customHeight="1" spans="2:3">
      <c r="B14" s="15" t="str">
        <f>[1]Q3.3.!A15</f>
        <v>Concelho de Lisboa</v>
      </c>
      <c r="C14" s="25">
        <f>'Requerentes AF N (13)'!I14-'Requerentes AF N (13)'!C14</f>
        <v>719</v>
      </c>
    </row>
    <row r="15" s="2" customFormat="1" ht="15" customHeight="1" spans="2:3">
      <c r="B15" s="54" t="s">
        <v>39</v>
      </c>
      <c r="C15" s="23">
        <f>'Requerentes AF N (13)'!I15-'Requerentes AF N (13)'!C15</f>
        <v>24</v>
      </c>
    </row>
    <row r="16" s="2" customFormat="1" ht="15" customHeight="1" spans="2:3">
      <c r="B16" s="54" t="s">
        <v>40</v>
      </c>
      <c r="C16" s="23">
        <f>'Requerentes AF N (13)'!I16-'Requerentes AF N (13)'!C16</f>
        <v>19</v>
      </c>
    </row>
    <row r="17" s="2" customFormat="1" ht="15" customHeight="1" spans="2:3">
      <c r="B17" s="54" t="s">
        <v>41</v>
      </c>
      <c r="C17" s="23">
        <f>'Requerentes AF N (13)'!I17-'Requerentes AF N (13)'!C17</f>
        <v>42</v>
      </c>
    </row>
    <row r="18" s="2" customFormat="1" ht="15" customHeight="1" spans="2:3">
      <c r="B18" s="54" t="s">
        <v>42</v>
      </c>
      <c r="C18" s="23">
        <f>'Requerentes AF N (13)'!I18-'Requerentes AF N (13)'!C18</f>
        <v>28</v>
      </c>
    </row>
    <row r="19" ht="15" customHeight="1" spans="2:3">
      <c r="B19" s="54" t="s">
        <v>43</v>
      </c>
      <c r="C19" s="23">
        <f>'Requerentes AF N (13)'!I19-'Requerentes AF N (13)'!C19</f>
        <v>7</v>
      </c>
    </row>
    <row r="20" ht="15" customHeight="1" spans="2:3">
      <c r="B20" s="54" t="s">
        <v>44</v>
      </c>
      <c r="C20" s="23">
        <f>'Requerentes AF N (13)'!I20-'Requerentes AF N (13)'!C20</f>
        <v>52</v>
      </c>
    </row>
    <row r="21" ht="15" customHeight="1" spans="2:3">
      <c r="B21" s="54" t="s">
        <v>45</v>
      </c>
      <c r="C21" s="23">
        <f>'Requerentes AF N (13)'!I21-'Requerentes AF N (13)'!C21</f>
        <v>35</v>
      </c>
    </row>
    <row r="22" ht="15" customHeight="1" spans="2:3">
      <c r="B22" s="54" t="s">
        <v>46</v>
      </c>
      <c r="C22" s="23">
        <f>'Requerentes AF N (13)'!I22-'Requerentes AF N (13)'!C22</f>
        <v>23</v>
      </c>
    </row>
    <row r="23" ht="15" customHeight="1" spans="2:3">
      <c r="B23" s="54" t="s">
        <v>47</v>
      </c>
      <c r="C23" s="23">
        <f>'Requerentes AF N (13)'!I23-'Requerentes AF N (13)'!C23</f>
        <v>43</v>
      </c>
    </row>
    <row r="24" ht="15" customHeight="1" spans="2:3">
      <c r="B24" s="54" t="s">
        <v>48</v>
      </c>
      <c r="C24" s="23">
        <f>'Requerentes AF N (13)'!I24-'Requerentes AF N (13)'!C24</f>
        <v>45</v>
      </c>
    </row>
    <row r="25" ht="15" customHeight="1" spans="2:3">
      <c r="B25" s="54" t="s">
        <v>49</v>
      </c>
      <c r="C25" s="23">
        <f>'Requerentes AF N (13)'!I25-'Requerentes AF N (13)'!C25</f>
        <v>4</v>
      </c>
    </row>
    <row r="26" ht="15" customHeight="1" spans="2:3">
      <c r="B26" s="54" t="s">
        <v>50</v>
      </c>
      <c r="C26" s="23">
        <f>'Requerentes AF N (13)'!I26-'Requerentes AF N (13)'!C26</f>
        <v>44</v>
      </c>
    </row>
    <row r="27" ht="15" customHeight="1" spans="2:3">
      <c r="B27" s="54" t="s">
        <v>51</v>
      </c>
      <c r="C27" s="23">
        <f>'Requerentes AF N (13)'!I27-'Requerentes AF N (13)'!C27</f>
        <v>40</v>
      </c>
    </row>
    <row r="28" ht="15" customHeight="1" spans="2:3">
      <c r="B28" s="54" t="s">
        <v>52</v>
      </c>
      <c r="C28" s="23">
        <f>'Requerentes AF N (13)'!I28-'Requerentes AF N (13)'!C28</f>
        <v>25</v>
      </c>
    </row>
    <row r="29" ht="15" customHeight="1" spans="2:3">
      <c r="B29" s="54" t="s">
        <v>53</v>
      </c>
      <c r="C29" s="23">
        <f>'Requerentes AF N (13)'!I29-'Requerentes AF N (13)'!C29</f>
        <v>44</v>
      </c>
    </row>
    <row r="30" ht="15" customHeight="1" spans="2:3">
      <c r="B30" s="54" t="s">
        <v>54</v>
      </c>
      <c r="C30" s="23">
        <f>'Requerentes AF N (13)'!I30-'Requerentes AF N (13)'!C30</f>
        <v>5</v>
      </c>
    </row>
    <row r="31" ht="15" customHeight="1" spans="2:3">
      <c r="B31" s="54" t="s">
        <v>55</v>
      </c>
      <c r="C31" s="23">
        <f>'Requerentes AF N (13)'!I31-'Requerentes AF N (13)'!C31</f>
        <v>57</v>
      </c>
    </row>
    <row r="32" ht="15" customHeight="1" spans="2:3">
      <c r="B32" s="54" t="s">
        <v>56</v>
      </c>
      <c r="C32" s="23">
        <f>'Requerentes AF N (13)'!I32-'Requerentes AF N (13)'!C32</f>
        <v>9</v>
      </c>
    </row>
    <row r="33" ht="15" customHeight="1" spans="2:3">
      <c r="B33" s="54" t="s">
        <v>57</v>
      </c>
      <c r="C33" s="23">
        <f>'Requerentes AF N (13)'!I33-'Requerentes AF N (13)'!C33</f>
        <v>86</v>
      </c>
    </row>
    <row r="34" ht="15" customHeight="1" spans="2:3">
      <c r="B34" s="135" t="s">
        <v>58</v>
      </c>
      <c r="C34" s="23">
        <f>'Requerentes AF N (13)'!I34-'Requerentes AF N (13)'!C34</f>
        <v>73</v>
      </c>
    </row>
    <row r="35" ht="15" customHeight="1" spans="2:3">
      <c r="B35" s="135" t="s">
        <v>59</v>
      </c>
      <c r="C35" s="23">
        <f>'Requerentes AF N (13)'!I35-'Requerentes AF N (13)'!C35</f>
        <v>-18</v>
      </c>
    </row>
    <row r="36" ht="15" customHeight="1" spans="2:3">
      <c r="B36" s="135" t="s">
        <v>60</v>
      </c>
      <c r="C36" s="23">
        <f>'Requerentes AF N (13)'!I36-'Requerentes AF N (13)'!C36</f>
        <v>-2</v>
      </c>
    </row>
    <row r="37" ht="15" customHeight="1" spans="2:3">
      <c r="B37" s="135" t="s">
        <v>61</v>
      </c>
      <c r="C37" s="23">
        <f>'Requerentes AF N (13)'!I37-'Requerentes AF N (13)'!C37</f>
        <v>10</v>
      </c>
    </row>
    <row r="38" ht="15" customHeight="1" spans="2:3">
      <c r="B38" s="135" t="s">
        <v>62</v>
      </c>
      <c r="C38" s="23">
        <f>'Requerentes AF N (13)'!I38-'Requerentes AF N (13)'!C38</f>
        <v>31</v>
      </c>
    </row>
    <row r="39" ht="15" customHeight="1" spans="2:3">
      <c r="B39" s="157" t="s">
        <v>63</v>
      </c>
      <c r="C39" s="25">
        <f>'Requerentes AF N (13)'!I39-'Requerentes AF N (13)'!C39</f>
        <v>-7</v>
      </c>
    </row>
  </sheetData>
  <mergeCells count="1">
    <mergeCell ref="C9:C10"/>
  </mergeCells>
  <pageMargins left="0.7" right="0.7" top="0.75" bottom="0.75" header="0.3" footer="0.3"/>
  <pageSetup paperSize="1" orientation="portrait"/>
  <headerFooter/>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116</v>
      </c>
    </row>
    <row r="6" s="1" customFormat="1" ht="12" customHeight="1" spans="1:2">
      <c r="A6" s="4"/>
      <c r="B6" s="6" t="s">
        <v>35</v>
      </c>
    </row>
    <row r="7" s="1" customFormat="1" ht="16.5" customHeight="1"/>
    <row r="8" s="1" customFormat="1" ht="50.25" customHeight="1" spans="2:3">
      <c r="B8" s="7"/>
      <c r="C8" s="8" t="s">
        <v>120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(13)'!I11-'Requerentes AF N (13)'!C11)/'Requerentes AF N (13)'!C11</f>
        <v>0.00752941176470588</v>
      </c>
      <c r="D11" s="169"/>
    </row>
    <row r="12" s="1" customFormat="1" ht="14.25" customHeight="1" spans="2:3">
      <c r="B12" s="15" t="str">
        <f>[1]Q3.3.!A13</f>
        <v>Área Metropolitana de Lisboa</v>
      </c>
      <c r="C12" s="81">
        <f>('Requerentes AF N (13)'!I12-'Requerentes AF N (13)'!C12)/'Requerentes AF N (13)'!C12</f>
        <v>0.0339549660075324</v>
      </c>
    </row>
    <row r="13" s="1" customFormat="1" ht="14.25" customHeight="1" spans="2:3">
      <c r="B13" s="15" t="str">
        <f>[1]Q3.3.!A14</f>
        <v>Distrito de Lisboa</v>
      </c>
      <c r="C13" s="81">
        <f>('Requerentes AF N (13)'!I13-'Requerentes AF N (13)'!C13)/'Requerentes AF N (13)'!C13</f>
        <v>0.0362080450238578</v>
      </c>
    </row>
    <row r="14" s="1" customFormat="1" ht="14.25" customHeight="1" spans="2:3">
      <c r="B14" s="15" t="str">
        <f>[1]Q3.3.!A15</f>
        <v>Concelho de Lisboa</v>
      </c>
      <c r="C14" s="90">
        <f>('Requerentes AF N (13)'!I14-'Requerentes AF N (13)'!C14)/'Requerentes AF N (13)'!C14</f>
        <v>0.0241818854471463</v>
      </c>
    </row>
    <row r="15" s="2" customFormat="1" ht="15" customHeight="1" spans="2:3">
      <c r="B15" s="54" t="str">
        <f>'Ev.Requerentes AF1º-4ºtrim.(13)'!B15</f>
        <v>Ajuda</v>
      </c>
      <c r="C15" s="81">
        <f>('Requerentes AF N (13)'!I15-'Requerentes AF N (13)'!C15)/'Requerentes AF N (13)'!C15</f>
        <v>0.0201173512154233</v>
      </c>
    </row>
    <row r="16" s="2" customFormat="1" ht="15" customHeight="1" spans="2:3">
      <c r="B16" s="54" t="str">
        <f>'Ev.Requerentes AF1º-4ºtrim.(13)'!B16</f>
        <v>Alcântara</v>
      </c>
      <c r="C16" s="81">
        <f>('Requerentes AF N (13)'!I16-'Requerentes AF N (13)'!C16)/'Requerentes AF N (13)'!C16</f>
        <v>0.0209481808158765</v>
      </c>
    </row>
    <row r="17" s="2" customFormat="1" ht="15" customHeight="1" spans="2:3">
      <c r="B17" s="54" t="str">
        <f>'Ev.Requerentes AF1º-4ºtrim.(13)'!B17</f>
        <v>Alvalade</v>
      </c>
      <c r="C17" s="81">
        <f>('Requerentes AF N (13)'!I17-'Requerentes AF N (13)'!C17)/'Requerentes AF N (13)'!C17</f>
        <v>0.0376344086021505</v>
      </c>
    </row>
    <row r="18" s="2" customFormat="1" ht="15" customHeight="1" spans="2:3">
      <c r="B18" s="54" t="str">
        <f>'Ev.Requerentes AF1º-4ºtrim.(13)'!B18</f>
        <v>Areeiro</v>
      </c>
      <c r="C18" s="81">
        <f>('Requerentes AF N (13)'!I18-'Requerentes AF N (13)'!C18)/'Requerentes AF N (13)'!C18</f>
        <v>0.0313549832026876</v>
      </c>
    </row>
    <row r="19" ht="15" customHeight="1" spans="2:3">
      <c r="B19" s="54" t="str">
        <f>'Ev.Requerentes AF1º-4ºtrim.(13)'!B19</f>
        <v>Arroios</v>
      </c>
      <c r="C19" s="81">
        <f>('Requerentes AF N (13)'!I19-'Requerentes AF N (13)'!C19)/'Requerentes AF N (13)'!C19</f>
        <v>0.00392596747055524</v>
      </c>
    </row>
    <row r="20" ht="15" customHeight="1" spans="2:3">
      <c r="B20" s="54" t="str">
        <f>'Ev.Requerentes AF1º-4ºtrim.(13)'!B20</f>
        <v>Avenidas Novas</v>
      </c>
      <c r="C20" s="81">
        <f>('Requerentes AF N (13)'!I20-'Requerentes AF N (13)'!C20)/'Requerentes AF N (13)'!C20</f>
        <v>0.0692410119840213</v>
      </c>
    </row>
    <row r="21" ht="15" customHeight="1" spans="2:3">
      <c r="B21" s="54" t="str">
        <f>'Ev.Requerentes AF1º-4ºtrim.(13)'!B21</f>
        <v>Beato</v>
      </c>
      <c r="C21" s="81">
        <f>('Requerentes AF N (13)'!I21-'Requerentes AF N (13)'!C21)/'Requerentes AF N (13)'!C21</f>
        <v>0.0358239508700102</v>
      </c>
    </row>
    <row r="22" ht="15" customHeight="1" spans="2:3">
      <c r="B22" s="54" t="str">
        <f>'Ev.Requerentes AF1º-4ºtrim.(13)'!B22</f>
        <v>Belém</v>
      </c>
      <c r="C22" s="81">
        <f>('Requerentes AF N (13)'!I22-'Requerentes AF N (13)'!C22)/'Requerentes AF N (13)'!C22</f>
        <v>0.0477178423236514</v>
      </c>
    </row>
    <row r="23" ht="15" customHeight="1" spans="2:3">
      <c r="B23" s="54" t="str">
        <f>'Ev.Requerentes AF1º-4ºtrim.(13)'!B23</f>
        <v>Benfica</v>
      </c>
      <c r="C23" s="81">
        <f>('Requerentes AF N (13)'!I23-'Requerentes AF N (13)'!C23)/'Requerentes AF N (13)'!C23</f>
        <v>0.0232056125202375</v>
      </c>
    </row>
    <row r="24" ht="15" customHeight="1" spans="2:3">
      <c r="B24" s="54" t="str">
        <f>'Ev.Requerentes AF1º-4ºtrim.(13)'!B24</f>
        <v>Campo de Ourique</v>
      </c>
      <c r="C24" s="81">
        <f>('Requerentes AF N (13)'!I24-'Requerentes AF N (13)'!C24)/'Requerentes AF N (13)'!C24</f>
        <v>0.0417827298050139</v>
      </c>
    </row>
    <row r="25" ht="15" customHeight="1" spans="2:3">
      <c r="B25" s="54" t="str">
        <f>'Ev.Requerentes AF1º-4ºtrim.(13)'!B25</f>
        <v>Campolide</v>
      </c>
      <c r="C25" s="81">
        <f>('Requerentes AF N (13)'!I25-'Requerentes AF N (13)'!C25)/'Requerentes AF N (13)'!C25</f>
        <v>0.0045662100456621</v>
      </c>
    </row>
    <row r="26" ht="15" customHeight="1" spans="2:3">
      <c r="B26" s="54" t="str">
        <f>'Ev.Requerentes AF1º-4ºtrim.(13)'!B26</f>
        <v>Carnide</v>
      </c>
      <c r="C26" s="81">
        <f>('Requerentes AF N (13)'!I26-'Requerentes AF N (13)'!C26)/'Requerentes AF N (13)'!C26</f>
        <v>0.0383275261324042</v>
      </c>
    </row>
    <row r="27" ht="15" customHeight="1" spans="2:3">
      <c r="B27" s="54" t="str">
        <f>'Ev.Requerentes AF1º-4ºtrim.(13)'!B27</f>
        <v>Estrela</v>
      </c>
      <c r="C27" s="81">
        <f>('Requerentes AF N (13)'!I27-'Requerentes AF N (13)'!C27)/'Requerentes AF N (13)'!C27</f>
        <v>0.0501882057716437</v>
      </c>
    </row>
    <row r="28" ht="15" customHeight="1" spans="2:3">
      <c r="B28" s="54" t="str">
        <f>'Ev.Requerentes AF1º-4ºtrim.(13)'!B28</f>
        <v>Lumiar</v>
      </c>
      <c r="C28" s="81">
        <f>('Requerentes AF N (13)'!I28-'Requerentes AF N (13)'!C28)/'Requerentes AF N (13)'!C28</f>
        <v>0.0153092467850582</v>
      </c>
    </row>
    <row r="29" ht="15" customHeight="1" spans="2:3">
      <c r="B29" s="54" t="str">
        <f>'Ev.Requerentes AF1º-4ºtrim.(13)'!B29</f>
        <v>Marvila</v>
      </c>
      <c r="C29" s="81">
        <f>('Requerentes AF N (13)'!I29-'Requerentes AF N (13)'!C29)/'Requerentes AF N (13)'!C29</f>
        <v>0.0121045392022008</v>
      </c>
    </row>
    <row r="30" ht="15" customHeight="1" spans="2:3">
      <c r="B30" s="54" t="str">
        <f>'Ev.Requerentes AF1º-4ºtrim.(13)'!B30</f>
        <v>Misericórdia</v>
      </c>
      <c r="C30" s="81">
        <f>('Requerentes AF N (13)'!I30-'Requerentes AF N (13)'!C30)/'Requerentes AF N (13)'!C30</f>
        <v>0.00768049155145929</v>
      </c>
    </row>
    <row r="31" ht="15" customHeight="1" spans="2:3">
      <c r="B31" s="54" t="str">
        <f>'Ev.Requerentes AF1º-4ºtrim.(13)'!B31</f>
        <v>Olivais</v>
      </c>
      <c r="C31" s="81">
        <f>('Requerentes AF N (13)'!I31-'Requerentes AF N (13)'!C31)/'Requerentes AF N (13)'!C31</f>
        <v>0.0227635782747604</v>
      </c>
    </row>
    <row r="32" ht="15" customHeight="1" spans="2:3">
      <c r="B32" s="54" t="str">
        <f>'Ev.Requerentes AF1º-4ºtrim.(13)'!B32</f>
        <v>Parque das Nações</v>
      </c>
      <c r="C32" s="81">
        <f>('Requerentes AF N (13)'!I32-'Requerentes AF N (13)'!C32)/'Requerentes AF N (13)'!C32</f>
        <v>0.0409090909090909</v>
      </c>
    </row>
    <row r="33" ht="15" customHeight="1" spans="2:3">
      <c r="B33" s="54" t="str">
        <f>'Ev.Requerentes AF1º-4ºtrim.(13)'!B33</f>
        <v>Penha de França</v>
      </c>
      <c r="C33" s="81">
        <f>('Requerentes AF N (13)'!I33-'Requerentes AF N (13)'!C33)/'Requerentes AF N (13)'!C33</f>
        <v>0.0506776664702416</v>
      </c>
    </row>
    <row r="34" ht="15" customHeight="1" spans="2:3">
      <c r="B34" s="54" t="str">
        <f>'Ev.Requerentes AF1º-4ºtrim.(13)'!B34</f>
        <v>Santa Clara</v>
      </c>
      <c r="C34" s="81">
        <f>('Requerentes AF N (13)'!I34-'Requerentes AF N (13)'!C34)/'Requerentes AF N (13)'!C34</f>
        <v>0.0303408146300914</v>
      </c>
    </row>
    <row r="35" ht="15" customHeight="1" spans="2:3">
      <c r="B35" s="54" t="str">
        <f>'Ev.Requerentes AF1º-4ºtrim.(13)'!B35</f>
        <v>Santa Maria Maior</v>
      </c>
      <c r="C35" s="81">
        <f>('Requerentes AF N (13)'!I35-'Requerentes AF N (13)'!C35)/'Requerentes AF N (13)'!C35</f>
        <v>-0.0212264150943396</v>
      </c>
    </row>
    <row r="36" ht="15" customHeight="1" spans="2:3">
      <c r="B36" s="54" t="str">
        <f>'Ev.Requerentes AF1º-4ºtrim.(13)'!B36</f>
        <v>Santo António</v>
      </c>
      <c r="C36" s="81">
        <f>('Requerentes AF N (13)'!I36-'Requerentes AF N (13)'!C36)/'Requerentes AF N (13)'!C36</f>
        <v>-0.00432900432900433</v>
      </c>
    </row>
    <row r="37" ht="15" customHeight="1" spans="2:3">
      <c r="B37" s="54" t="str">
        <f>'Ev.Requerentes AF1º-4ºtrim.(13)'!B37</f>
        <v>São Domingos de Benfica</v>
      </c>
      <c r="C37" s="81">
        <f>('Requerentes AF N (13)'!I37-'Requerentes AF N (13)'!C37)/'Requerentes AF N (13)'!C37</f>
        <v>0.0110864745011086</v>
      </c>
    </row>
    <row r="38" ht="15" customHeight="1" spans="2:3">
      <c r="B38" s="54" t="str">
        <f>'Ev.Requerentes AF1º-4ºtrim.(13)'!B38</f>
        <v>São Vicente</v>
      </c>
      <c r="C38" s="81">
        <f>('Requerentes AF N (13)'!I38-'Requerentes AF N (13)'!C38)/'Requerentes AF N (13)'!C38</f>
        <v>0.0344827586206897</v>
      </c>
    </row>
    <row r="39" ht="15" customHeight="1" spans="2:3">
      <c r="B39" s="156" t="str">
        <f>'Ev.Requerentes AF1º-4ºtrim.(13)'!B39</f>
        <v>      Desconhecida</v>
      </c>
      <c r="C39" s="85">
        <f>('Requerentes AF N (13)'!I39-'Requerentes AF N (13)'!C39)/'Requerentes AF N (13)'!C39</f>
        <v>-0.304347826086957</v>
      </c>
    </row>
  </sheetData>
  <mergeCells count="1">
    <mergeCell ref="C9:C10"/>
  </mergeCells>
  <pageMargins left="0.7" right="0.7" top="0.75" bottom="0.75" header="0.3" footer="0.3"/>
  <pageSetup paperSize="1" orientation="portrait"/>
  <headerFooter/>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117</v>
      </c>
    </row>
    <row r="6" s="1" customFormat="1" ht="12" customHeight="1" spans="1:2">
      <c r="A6" s="4"/>
      <c r="B6" s="6" t="s">
        <v>28</v>
      </c>
    </row>
    <row r="7" s="1" customFormat="1" ht="16.5" customHeight="1"/>
    <row r="8" s="1" customFormat="1" ht="33.75" customHeight="1" spans="2:9">
      <c r="B8" s="7"/>
      <c r="C8" s="8" t="s">
        <v>117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[1]Q4.2!V12</f>
        <v>1198626</v>
      </c>
      <c r="D11" s="120"/>
      <c r="E11" s="132">
        <f>[1]Q4.2!W12</f>
        <v>1214129</v>
      </c>
      <c r="F11" s="120"/>
      <c r="G11" s="153">
        <f>[1]Q4.2!X12</f>
        <v>1235565</v>
      </c>
      <c r="H11" s="121"/>
      <c r="I11" s="32">
        <f>[1]Q4.2!Y12</f>
        <v>1194841</v>
      </c>
    </row>
    <row r="12" s="1" customFormat="1" ht="14.25" customHeight="1" spans="2:9">
      <c r="B12" s="15" t="str">
        <f>[1]Q3.3.!A13</f>
        <v>Área Metropolitana de Lisboa</v>
      </c>
      <c r="C12" s="133">
        <f>[1]Q4.2!V13</f>
        <v>283431</v>
      </c>
      <c r="D12" s="120"/>
      <c r="E12" s="133">
        <f>[1]Q4.2!W13</f>
        <v>288949</v>
      </c>
      <c r="F12" s="120"/>
      <c r="G12" s="154">
        <f>[1]Q4.2!X13</f>
        <v>296133</v>
      </c>
      <c r="H12" s="121"/>
      <c r="I12" s="32">
        <f>[1]Q4.2!Y13</f>
        <v>289294</v>
      </c>
    </row>
    <row r="13" s="1" customFormat="1" ht="14.25" customHeight="1" spans="2:9">
      <c r="B13" s="15" t="str">
        <f>[1]Q3.3.!A14</f>
        <v>Distrito de Lisboa</v>
      </c>
      <c r="C13" s="133">
        <f>[1]Q4.2!V14</f>
        <v>223567</v>
      </c>
      <c r="D13" s="120"/>
      <c r="E13" s="133">
        <f>[1]Q4.2!W14</f>
        <v>228077</v>
      </c>
      <c r="F13" s="120"/>
      <c r="G13" s="154">
        <f>[1]Q4.2!X14</f>
        <v>233661</v>
      </c>
      <c r="H13" s="121"/>
      <c r="I13" s="32">
        <f>[1]Q4.2!Y14</f>
        <v>228902</v>
      </c>
    </row>
    <row r="14" s="1" customFormat="1" ht="14.25" customHeight="1" spans="2:9">
      <c r="B14" s="15" t="str">
        <f>[1]Q3.3.!A15</f>
        <v>Concelho de Lisboa</v>
      </c>
      <c r="C14" s="134">
        <f>[1]Q4.2!V15</f>
        <v>41786</v>
      </c>
      <c r="D14" s="119"/>
      <c r="E14" s="134">
        <f>[1]Q4.2!W15</f>
        <v>42553</v>
      </c>
      <c r="F14" s="119"/>
      <c r="G14" s="134">
        <f>[1]Q4.2!X15</f>
        <v>43523</v>
      </c>
      <c r="H14" s="121"/>
      <c r="I14" s="155">
        <f>[1]Q4.2!Y15</f>
        <v>42684</v>
      </c>
    </row>
    <row r="15" s="2" customFormat="1" ht="15" customHeight="1" spans="2:9">
      <c r="B15" s="54" t="str">
        <f>'Ev.Requerente AF1º-4ºtrim.%(13)'!B15</f>
        <v>Ajuda</v>
      </c>
      <c r="C15" s="141">
        <f>[1]Q4.2!V16</f>
        <v>1698</v>
      </c>
      <c r="D15" s="129"/>
      <c r="E15" s="42">
        <f>[1]Q4.2!W16</f>
        <v>1718</v>
      </c>
      <c r="F15" s="129"/>
      <c r="G15" s="42">
        <f>[1]Q4.2!X16</f>
        <v>1746</v>
      </c>
      <c r="H15" s="124"/>
      <c r="I15" s="141">
        <f>[1]Q4.2!Y16</f>
        <v>1730</v>
      </c>
    </row>
    <row r="16" s="2" customFormat="1" ht="15" customHeight="1" spans="2:9">
      <c r="B16" s="54" t="str">
        <f>'Ev.Requerente AF1º-4ºtrim.%(13)'!B16</f>
        <v>Alcântara</v>
      </c>
      <c r="C16" s="141">
        <f>[1]Q4.2!V17</f>
        <v>1260</v>
      </c>
      <c r="D16" s="129"/>
      <c r="E16" s="42">
        <f>[1]Q4.2!W17</f>
        <v>1290</v>
      </c>
      <c r="F16" s="129"/>
      <c r="G16" s="42">
        <f>[1]Q4.2!X17</f>
        <v>1315</v>
      </c>
      <c r="H16" s="124"/>
      <c r="I16" s="141">
        <f>[1]Q4.2!Y17</f>
        <v>1293</v>
      </c>
    </row>
    <row r="17" s="2" customFormat="1" ht="15" customHeight="1" spans="2:9">
      <c r="B17" s="54" t="str">
        <f>'Ev.Requerente AF1º-4ºtrim.%(13)'!B17</f>
        <v>Alvalade</v>
      </c>
      <c r="C17" s="141">
        <f>[1]Q4.2!V18</f>
        <v>1573</v>
      </c>
      <c r="D17" s="129"/>
      <c r="E17" s="42">
        <f>[1]Q4.2!W18</f>
        <v>1595</v>
      </c>
      <c r="F17" s="129"/>
      <c r="G17" s="42">
        <f>[1]Q4.2!X18</f>
        <v>1635</v>
      </c>
      <c r="H17" s="124"/>
      <c r="I17" s="141">
        <f>[1]Q4.2!Y18</f>
        <v>1627</v>
      </c>
    </row>
    <row r="18" s="2" customFormat="1" ht="15" customHeight="1" spans="2:9">
      <c r="B18" s="54" t="str">
        <f>'Ev.Requerente AF1º-4ºtrim.%(13)'!B18</f>
        <v>Areeiro</v>
      </c>
      <c r="C18" s="141">
        <f>[1]Q4.2!V19</f>
        <v>1240</v>
      </c>
      <c r="D18" s="129"/>
      <c r="E18" s="42">
        <f>[1]Q4.2!W19</f>
        <v>1275</v>
      </c>
      <c r="F18" s="129"/>
      <c r="G18" s="42">
        <f>[1]Q4.2!X19</f>
        <v>1318</v>
      </c>
      <c r="H18" s="124"/>
      <c r="I18" s="141">
        <f>[1]Q4.2!Y19</f>
        <v>1295</v>
      </c>
    </row>
    <row r="19" ht="15" customHeight="1" spans="2:9">
      <c r="B19" s="54" t="str">
        <f>'Ev.Requerente AF1º-4ºtrim.%(13)'!B19</f>
        <v>Arroios</v>
      </c>
      <c r="C19" s="42">
        <f>[1]Q4.2!V20</f>
        <v>2377</v>
      </c>
      <c r="D19" s="125"/>
      <c r="E19" s="42">
        <f>[1]Q4.2!W20</f>
        <v>2416</v>
      </c>
      <c r="F19" s="125"/>
      <c r="G19" s="42">
        <f>[1]Q4.2!X20</f>
        <v>2455</v>
      </c>
      <c r="H19" s="125"/>
      <c r="I19" s="42">
        <f>[1]Q4.2!Y20</f>
        <v>2387</v>
      </c>
    </row>
    <row r="20" ht="15" customHeight="1" spans="2:9">
      <c r="B20" s="54" t="str">
        <f>'Ev.Requerente AF1º-4ºtrim.%(13)'!B20</f>
        <v>Avenidas Novas</v>
      </c>
      <c r="C20" s="42">
        <f>[1]Q4.2!V21</f>
        <v>1036</v>
      </c>
      <c r="D20" s="125"/>
      <c r="E20" s="42">
        <f>[1]Q4.2!W21</f>
        <v>1065</v>
      </c>
      <c r="F20" s="125"/>
      <c r="G20" s="42">
        <f>[1]Q4.2!X21</f>
        <v>1098</v>
      </c>
      <c r="H20" s="125"/>
      <c r="I20" s="42">
        <f>[1]Q4.2!Y21</f>
        <v>1098</v>
      </c>
    </row>
    <row r="21" ht="15" customHeight="1" spans="2:9">
      <c r="B21" s="54" t="str">
        <f>'Ev.Requerente AF1º-4ºtrim.%(13)'!B21</f>
        <v>Beato</v>
      </c>
      <c r="C21" s="42">
        <f>[1]Q4.2!V22</f>
        <v>1336</v>
      </c>
      <c r="D21" s="125"/>
      <c r="E21" s="42">
        <f>[1]Q4.2!W22</f>
        <v>1366</v>
      </c>
      <c r="F21" s="125"/>
      <c r="G21" s="42">
        <f>[1]Q4.2!X22</f>
        <v>1393</v>
      </c>
      <c r="H21" s="125"/>
      <c r="I21" s="42">
        <f>[1]Q4.2!Y22</f>
        <v>1374</v>
      </c>
    </row>
    <row r="22" ht="15" customHeight="1" spans="2:9">
      <c r="B22" s="54" t="str">
        <f>'Ev.Requerente AF1º-4ºtrim.%(13)'!B22</f>
        <v>Belém</v>
      </c>
      <c r="C22" s="42">
        <f>[1]Q4.2!V23</f>
        <v>668</v>
      </c>
      <c r="D22" s="125"/>
      <c r="E22" s="42">
        <f>[1]Q4.2!W23</f>
        <v>692</v>
      </c>
      <c r="F22" s="125"/>
      <c r="G22" s="42">
        <f>[1]Q4.2!X23</f>
        <v>710</v>
      </c>
      <c r="H22" s="125"/>
      <c r="I22" s="42">
        <f>[1]Q4.2!Y23</f>
        <v>702</v>
      </c>
    </row>
    <row r="23" ht="15" customHeight="1" spans="2:9">
      <c r="B23" s="54" t="str">
        <f>'Ev.Requerente AF1º-4ºtrim.%(13)'!B23</f>
        <v>Benfica</v>
      </c>
      <c r="C23" s="42">
        <f>[1]Q4.2!V24</f>
        <v>2621</v>
      </c>
      <c r="D23" s="125"/>
      <c r="E23" s="42">
        <f>[1]Q4.2!W24</f>
        <v>2669</v>
      </c>
      <c r="F23" s="125"/>
      <c r="G23" s="42">
        <f>[1]Q4.2!X24</f>
        <v>2737</v>
      </c>
      <c r="H23" s="125"/>
      <c r="I23" s="42">
        <f>[1]Q4.2!Y24</f>
        <v>2663</v>
      </c>
    </row>
    <row r="24" ht="15" customHeight="1" spans="2:9">
      <c r="B24" s="54" t="str">
        <f>'Ev.Requerente AF1º-4ºtrim.%(13)'!B24</f>
        <v>Campo de Ourique</v>
      </c>
      <c r="C24" s="42">
        <f>[1]Q4.2!V25</f>
        <v>1509</v>
      </c>
      <c r="D24" s="125"/>
      <c r="E24" s="42">
        <f>[1]Q4.2!W25</f>
        <v>1555</v>
      </c>
      <c r="F24" s="125"/>
      <c r="G24" s="42">
        <f>[1]Q4.2!X25</f>
        <v>1597</v>
      </c>
      <c r="H24" s="125"/>
      <c r="I24" s="42">
        <f>[1]Q4.2!Y25</f>
        <v>1579</v>
      </c>
    </row>
    <row r="25" ht="15" customHeight="1" spans="2:9">
      <c r="B25" s="54" t="str">
        <f>'Ev.Requerente AF1º-4ºtrim.%(13)'!B25</f>
        <v>Campolide</v>
      </c>
      <c r="C25" s="42">
        <f>[1]Q4.2!V26</f>
        <v>1239</v>
      </c>
      <c r="D25" s="125"/>
      <c r="E25" s="42">
        <f>[1]Q4.2!W26</f>
        <v>1250</v>
      </c>
      <c r="F25" s="125"/>
      <c r="G25" s="42">
        <f>[1]Q4.2!X26</f>
        <v>1286</v>
      </c>
      <c r="H25" s="125"/>
      <c r="I25" s="42">
        <f>[1]Q4.2!Y26</f>
        <v>1247</v>
      </c>
    </row>
    <row r="26" ht="15" customHeight="1" spans="2:9">
      <c r="B26" s="54" t="str">
        <f>'Ev.Requerente AF1º-4ºtrim.%(13)'!B26</f>
        <v>Carnide</v>
      </c>
      <c r="C26" s="42">
        <f>[1]Q4.2!V27</f>
        <v>1636</v>
      </c>
      <c r="D26" s="125"/>
      <c r="E26" s="42">
        <f>[1]Q4.2!W27</f>
        <v>1675</v>
      </c>
      <c r="F26" s="125"/>
      <c r="G26" s="42">
        <f>[1]Q4.2!X27</f>
        <v>1717</v>
      </c>
      <c r="H26" s="125"/>
      <c r="I26" s="42">
        <f>[1]Q4.2!Y27</f>
        <v>1691</v>
      </c>
    </row>
    <row r="27" ht="15" customHeight="1" spans="2:9">
      <c r="B27" s="54" t="str">
        <f>'Ev.Requerente AF1º-4ºtrim.%(13)'!B27</f>
        <v>Estrela</v>
      </c>
      <c r="C27" s="42">
        <f>[1]Q4.2!V28</f>
        <v>1131</v>
      </c>
      <c r="D27" s="125"/>
      <c r="E27" s="42">
        <f>[1]Q4.2!W28</f>
        <v>1132</v>
      </c>
      <c r="F27" s="125"/>
      <c r="G27" s="42">
        <f>[1]Q4.2!X28</f>
        <v>1170</v>
      </c>
      <c r="H27" s="125"/>
      <c r="I27" s="42">
        <f>[1]Q4.2!Y28</f>
        <v>1166</v>
      </c>
    </row>
    <row r="28" ht="15" customHeight="1" spans="2:9">
      <c r="B28" s="54" t="str">
        <f>'Ev.Requerente AF1º-4ºtrim.%(13)'!B28</f>
        <v>Lumiar</v>
      </c>
      <c r="C28" s="42">
        <f>[1]Q4.2!V29</f>
        <v>2387</v>
      </c>
      <c r="D28" s="125"/>
      <c r="E28" s="42">
        <f>[1]Q4.2!W29</f>
        <v>2444</v>
      </c>
      <c r="F28" s="125"/>
      <c r="G28" s="42">
        <f>[1]Q4.2!X29</f>
        <v>2484</v>
      </c>
      <c r="H28" s="125"/>
      <c r="I28" s="42">
        <f>[1]Q4.2!Y29</f>
        <v>2412</v>
      </c>
    </row>
    <row r="29" ht="15" customHeight="1" spans="2:9">
      <c r="B29" s="54" t="str">
        <f>'Ev.Requerente AF1º-4ºtrim.%(13)'!B29</f>
        <v>Marvila</v>
      </c>
      <c r="C29" s="42">
        <f>[1]Q4.2!V30</f>
        <v>5247</v>
      </c>
      <c r="D29" s="125"/>
      <c r="E29" s="42">
        <f>[1]Q4.2!W30</f>
        <v>5349</v>
      </c>
      <c r="F29" s="125"/>
      <c r="G29" s="42">
        <f>[1]Q4.2!X30</f>
        <v>5436</v>
      </c>
      <c r="H29" s="125"/>
      <c r="I29" s="42">
        <f>[1]Q4.2!Y30</f>
        <v>5293</v>
      </c>
    </row>
    <row r="30" ht="15" customHeight="1" spans="2:9">
      <c r="B30" s="54" t="str">
        <f>'Ev.Requerente AF1º-4ºtrim.%(13)'!B30</f>
        <v>Misericórdia</v>
      </c>
      <c r="C30" s="42">
        <f>[1]Q4.2!V31</f>
        <v>861</v>
      </c>
      <c r="D30" s="125"/>
      <c r="E30" s="42">
        <f>[1]Q4.2!W31</f>
        <v>865</v>
      </c>
      <c r="F30" s="125"/>
      <c r="G30" s="42">
        <f>[1]Q4.2!X31</f>
        <v>889</v>
      </c>
      <c r="H30" s="125"/>
      <c r="I30" s="42">
        <f>[1]Q4.2!Y31</f>
        <v>866</v>
      </c>
    </row>
    <row r="31" ht="15" customHeight="1" spans="2:9">
      <c r="B31" s="54" t="str">
        <f>'Ev.Requerente AF1º-4ºtrim.%(13)'!B31</f>
        <v>Olivais</v>
      </c>
      <c r="C31" s="42">
        <f>[1]Q4.2!V32</f>
        <v>3598</v>
      </c>
      <c r="D31" s="125"/>
      <c r="E31" s="42">
        <f>[1]Q4.2!W32</f>
        <v>3644</v>
      </c>
      <c r="F31" s="125"/>
      <c r="G31" s="42">
        <f>[1]Q4.2!X32</f>
        <v>3718</v>
      </c>
      <c r="H31" s="125"/>
      <c r="I31" s="42">
        <f>[1]Q4.2!Y32</f>
        <v>3652</v>
      </c>
    </row>
    <row r="32" ht="15" customHeight="1" spans="2:9">
      <c r="B32" s="54" t="str">
        <f>'Ev.Requerente AF1º-4ºtrim.%(13)'!B32</f>
        <v>Parque das Nações</v>
      </c>
      <c r="C32" s="42">
        <f>[1]Q4.2!V33</f>
        <v>270</v>
      </c>
      <c r="D32" s="125"/>
      <c r="E32" s="42">
        <f>[1]Q4.2!W33</f>
        <v>282</v>
      </c>
      <c r="F32" s="125"/>
      <c r="G32" s="42">
        <f>[1]Q4.2!X33</f>
        <v>288</v>
      </c>
      <c r="H32" s="125"/>
      <c r="I32" s="42">
        <f>[1]Q4.2!Y33</f>
        <v>286</v>
      </c>
    </row>
    <row r="33" ht="15" customHeight="1" spans="2:9">
      <c r="B33" s="54" t="str">
        <f>'Ev.Requerente AF1º-4ºtrim.%(13)'!B33</f>
        <v>Penha de França</v>
      </c>
      <c r="C33" s="42">
        <f>[1]Q4.2!V34</f>
        <v>2330</v>
      </c>
      <c r="D33" s="125"/>
      <c r="E33" s="42">
        <f>[1]Q4.2!W34</f>
        <v>2358</v>
      </c>
      <c r="F33" s="125"/>
      <c r="G33" s="42">
        <f>[1]Q4.2!X34</f>
        <v>2443</v>
      </c>
      <c r="H33" s="125"/>
      <c r="I33" s="42">
        <f>[1]Q4.2!Y34</f>
        <v>2431</v>
      </c>
    </row>
    <row r="34" ht="15" customHeight="1" spans="2:9">
      <c r="B34" s="54" t="str">
        <f>'Ev.Requerente AF1º-4ºtrim.%(13)'!B34</f>
        <v>Santa Clara</v>
      </c>
      <c r="C34" s="42">
        <f>[1]Q4.2!V35</f>
        <v>3562</v>
      </c>
      <c r="D34" s="125"/>
      <c r="E34" s="42">
        <f>[1]Q4.2!W35</f>
        <v>3648</v>
      </c>
      <c r="F34" s="125"/>
      <c r="G34" s="42">
        <f>[1]Q4.2!X35</f>
        <v>3732</v>
      </c>
      <c r="H34" s="125"/>
      <c r="I34" s="42">
        <f>[1]Q4.2!Y35</f>
        <v>3661</v>
      </c>
    </row>
    <row r="35" ht="15" customHeight="1" spans="2:9">
      <c r="B35" s="54" t="str">
        <f>'Ev.Requerente AF1º-4ºtrim.%(13)'!B35</f>
        <v>Santa Maria Maior</v>
      </c>
      <c r="C35" s="42">
        <f>[1]Q4.2!V36</f>
        <v>1144</v>
      </c>
      <c r="D35" s="125"/>
      <c r="E35" s="42">
        <f>[1]Q4.2!W36</f>
        <v>1152</v>
      </c>
      <c r="F35" s="125"/>
      <c r="G35" s="42">
        <f>[1]Q4.2!X36</f>
        <v>1168</v>
      </c>
      <c r="H35" s="125"/>
      <c r="I35" s="42">
        <f>[1]Q4.2!Y36</f>
        <v>1130</v>
      </c>
    </row>
    <row r="36" ht="15" customHeight="1" spans="2:9">
      <c r="B36" s="54" t="str">
        <f>'Ev.Requerente AF1º-4ºtrim.%(13)'!B36</f>
        <v>Santo António</v>
      </c>
      <c r="C36" s="42">
        <f>[1]Q4.2!V37</f>
        <v>615</v>
      </c>
      <c r="D36" s="125"/>
      <c r="E36" s="42">
        <f>[1]Q4.2!W37</f>
        <v>626</v>
      </c>
      <c r="F36" s="125"/>
      <c r="G36" s="42">
        <f>[1]Q4.2!X37</f>
        <v>640</v>
      </c>
      <c r="H36" s="125"/>
      <c r="I36" s="42">
        <f>[1]Q4.2!Y37</f>
        <v>618</v>
      </c>
    </row>
    <row r="37" ht="15" customHeight="1" spans="2:9">
      <c r="B37" s="135" t="str">
        <f>'Ev.Requerente AF1º-4ºtrim.%(13)'!B37</f>
        <v>São Domingos de Benfica</v>
      </c>
      <c r="C37" s="100">
        <f>[1]Q4.2!V38</f>
        <v>1218</v>
      </c>
      <c r="D37" s="102"/>
      <c r="E37" s="45">
        <f>[1]Q4.2!W38</f>
        <v>1234</v>
      </c>
      <c r="F37" s="102"/>
      <c r="G37" s="45">
        <f>[1]Q4.2!X38</f>
        <v>1261</v>
      </c>
      <c r="H37" s="102"/>
      <c r="I37" s="42">
        <f>[1]Q4.2!Y38</f>
        <v>1235</v>
      </c>
    </row>
    <row r="38" ht="15" customHeight="1" spans="2:9">
      <c r="B38" s="135" t="str">
        <f>'Ev.Requerente AF1º-4ºtrim.%(13)'!B38</f>
        <v>São Vicente</v>
      </c>
      <c r="C38" s="100">
        <f>[1]Q4.2!V39</f>
        <v>1201</v>
      </c>
      <c r="D38" s="126"/>
      <c r="E38" s="45">
        <f>[1]Q4.2!W39</f>
        <v>1226</v>
      </c>
      <c r="F38" s="126"/>
      <c r="G38" s="45">
        <f>[1]Q4.2!X39</f>
        <v>1261</v>
      </c>
      <c r="H38" s="126"/>
      <c r="I38" s="100">
        <f>[1]Q4.2!Y39</f>
        <v>1226</v>
      </c>
    </row>
    <row r="39" ht="15" customHeight="1" spans="2:9">
      <c r="B39" s="152" t="str">
        <f>'Ev.Requerente AF1º-4ºtrim.%(13)'!B39</f>
        <v>      Desconhecida</v>
      </c>
      <c r="C39" s="103">
        <f>[1]Q4.2!V40</f>
        <v>29</v>
      </c>
      <c r="D39" s="126"/>
      <c r="E39" s="103">
        <f>[1]Q4.2!W40</f>
        <v>27</v>
      </c>
      <c r="F39" s="126"/>
      <c r="G39" s="103">
        <f>[1]Q4.2!X40</f>
        <v>26</v>
      </c>
      <c r="H39" s="126"/>
      <c r="I39" s="103">
        <f>[1]Q4.2!Y40</f>
        <v>22</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118</v>
      </c>
    </row>
    <row r="6" s="1" customFormat="1" ht="12" customHeight="1" spans="1:2">
      <c r="A6" s="4"/>
      <c r="B6" s="6" t="s">
        <v>121</v>
      </c>
    </row>
    <row r="7" s="1" customFormat="1" ht="16.5" customHeight="1"/>
    <row r="8" s="1" customFormat="1" ht="50.25" customHeight="1" spans="2:3">
      <c r="B8" s="7"/>
      <c r="C8" s="8" t="s">
        <v>122</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(13)'!I11-'Titulares AF N (13)'!C11</f>
        <v>-3785</v>
      </c>
      <c r="D11" s="149"/>
    </row>
    <row r="12" s="1" customFormat="1" ht="14.25" customHeight="1" spans="2:3">
      <c r="B12" s="15" t="str">
        <f>[1]Q3.3.!A13</f>
        <v>Área Metropolitana de Lisboa</v>
      </c>
      <c r="C12" s="150">
        <f>'Titulares AF N (13)'!I12-'Titulares AF N (13)'!C12</f>
        <v>5863</v>
      </c>
    </row>
    <row r="13" s="1" customFormat="1" ht="14.25" customHeight="1" spans="2:3">
      <c r="B13" s="15" t="str">
        <f>[1]Q3.3.!A14</f>
        <v>Distrito de Lisboa</v>
      </c>
      <c r="C13" s="150">
        <f>'Titulares AF N (13)'!I13-'Titulares AF N (13)'!C13</f>
        <v>5335</v>
      </c>
    </row>
    <row r="14" s="1" customFormat="1" ht="14.25" customHeight="1" spans="2:3">
      <c r="B14" s="15" t="str">
        <f>[1]Q3.3.!A15</f>
        <v>Concelho de Lisboa</v>
      </c>
      <c r="C14" s="151">
        <f>'Titulares AF N (13)'!I14-'Titulares AF N (13)'!C14</f>
        <v>898</v>
      </c>
    </row>
    <row r="15" s="2" customFormat="1" ht="15" customHeight="1" spans="2:3">
      <c r="B15" s="54" t="s">
        <v>39</v>
      </c>
      <c r="C15" s="150">
        <f>'Titulares AF N (13)'!I15-'Titulares AF N (13)'!C15</f>
        <v>32</v>
      </c>
    </row>
    <row r="16" s="2" customFormat="1" ht="15" customHeight="1" spans="2:3">
      <c r="B16" s="54" t="s">
        <v>40</v>
      </c>
      <c r="C16" s="150">
        <f>'Titulares AF N (13)'!I16-'Titulares AF N (13)'!C16</f>
        <v>33</v>
      </c>
    </row>
    <row r="17" s="2" customFormat="1" ht="15" customHeight="1" spans="2:3">
      <c r="B17" s="54" t="s">
        <v>41</v>
      </c>
      <c r="C17" s="150">
        <f>'Titulares AF N (13)'!I17-'Titulares AF N (13)'!C17</f>
        <v>54</v>
      </c>
    </row>
    <row r="18" s="2" customFormat="1" ht="15" customHeight="1" spans="2:3">
      <c r="B18" s="54" t="s">
        <v>42</v>
      </c>
      <c r="C18" s="150">
        <f>'Titulares AF N (13)'!I18-'Titulares AF N (13)'!C18</f>
        <v>55</v>
      </c>
    </row>
    <row r="19" ht="15" customHeight="1" spans="2:3">
      <c r="B19" s="54" t="s">
        <v>43</v>
      </c>
      <c r="C19" s="150">
        <f>'Titulares AF N (13)'!I19-'Titulares AF N (13)'!C19</f>
        <v>10</v>
      </c>
    </row>
    <row r="20" ht="15" customHeight="1" spans="2:3">
      <c r="B20" s="54" t="s">
        <v>44</v>
      </c>
      <c r="C20" s="150">
        <f>'Titulares AF N (13)'!I20-'Titulares AF N (13)'!C20</f>
        <v>62</v>
      </c>
    </row>
    <row r="21" ht="15" customHeight="1" spans="2:3">
      <c r="B21" s="54" t="s">
        <v>45</v>
      </c>
      <c r="C21" s="150">
        <f>'Titulares AF N (13)'!I21-'Titulares AF N (13)'!C21</f>
        <v>38</v>
      </c>
    </row>
    <row r="22" ht="15" customHeight="1" spans="2:3">
      <c r="B22" s="54" t="s">
        <v>46</v>
      </c>
      <c r="C22" s="150">
        <f>'Titulares AF N (13)'!I22-'Titulares AF N (13)'!C22</f>
        <v>34</v>
      </c>
    </row>
    <row r="23" ht="15" customHeight="1" spans="2:3">
      <c r="B23" s="54" t="s">
        <v>47</v>
      </c>
      <c r="C23" s="150">
        <f>'Titulares AF N (13)'!I23-'Titulares AF N (13)'!C23</f>
        <v>42</v>
      </c>
    </row>
    <row r="24" ht="15" customHeight="1" spans="2:3">
      <c r="B24" s="54" t="s">
        <v>48</v>
      </c>
      <c r="C24" s="150">
        <f>'Titulares AF N (13)'!I24-'Titulares AF N (13)'!C24</f>
        <v>70</v>
      </c>
    </row>
    <row r="25" ht="15" customHeight="1" spans="2:3">
      <c r="B25" s="54" t="s">
        <v>49</v>
      </c>
      <c r="C25" s="150">
        <f>'Titulares AF N (13)'!I25-'Titulares AF N (13)'!C25</f>
        <v>8</v>
      </c>
    </row>
    <row r="26" ht="15" customHeight="1" spans="2:3">
      <c r="B26" s="54" t="s">
        <v>50</v>
      </c>
      <c r="C26" s="150">
        <f>'Titulares AF N (13)'!I26-'Titulares AF N (13)'!C26</f>
        <v>55</v>
      </c>
    </row>
    <row r="27" ht="15" customHeight="1" spans="2:3">
      <c r="B27" s="54" t="s">
        <v>51</v>
      </c>
      <c r="C27" s="150">
        <f>'Titulares AF N (13)'!I27-'Titulares AF N (13)'!C27</f>
        <v>35</v>
      </c>
    </row>
    <row r="28" ht="15" customHeight="1" spans="2:3">
      <c r="B28" s="54" t="s">
        <v>52</v>
      </c>
      <c r="C28" s="150">
        <f>'Titulares AF N (13)'!I28-'Titulares AF N (13)'!C28</f>
        <v>25</v>
      </c>
    </row>
    <row r="29" ht="15" customHeight="1" spans="2:3">
      <c r="B29" s="54" t="s">
        <v>53</v>
      </c>
      <c r="C29" s="150">
        <f>'Titulares AF N (13)'!I29-'Titulares AF N (13)'!C29</f>
        <v>46</v>
      </c>
    </row>
    <row r="30" ht="15" customHeight="1" spans="2:3">
      <c r="B30" s="54" t="s">
        <v>54</v>
      </c>
      <c r="C30" s="150">
        <f>'Titulares AF N (13)'!I30-'Titulares AF N (13)'!C30</f>
        <v>5</v>
      </c>
    </row>
    <row r="31" ht="15" customHeight="1" spans="2:3">
      <c r="B31" s="54" t="s">
        <v>55</v>
      </c>
      <c r="C31" s="150">
        <f>'Titulares AF N (13)'!I31-'Titulares AF N (13)'!C31</f>
        <v>54</v>
      </c>
    </row>
    <row r="32" ht="15" customHeight="1" spans="2:3">
      <c r="B32" s="54" t="s">
        <v>56</v>
      </c>
      <c r="C32" s="150">
        <f>'Titulares AF N (13)'!I32-'Titulares AF N (13)'!C32</f>
        <v>16</v>
      </c>
    </row>
    <row r="33" ht="15" customHeight="1" spans="2:3">
      <c r="B33" s="54" t="s">
        <v>57</v>
      </c>
      <c r="C33" s="150">
        <f>'Titulares AF N (13)'!I33-'Titulares AF N (13)'!C33</f>
        <v>101</v>
      </c>
    </row>
    <row r="34" ht="15" customHeight="1" spans="2:3">
      <c r="B34" s="54" t="s">
        <v>58</v>
      </c>
      <c r="C34" s="150">
        <f>'Titulares AF N (13)'!I34-'Titulares AF N (13)'!C34</f>
        <v>99</v>
      </c>
    </row>
    <row r="35" ht="15" customHeight="1" spans="2:3">
      <c r="B35" s="54" t="s">
        <v>59</v>
      </c>
      <c r="C35" s="150">
        <f>'Titulares AF N (13)'!I35-'Titulares AF N (13)'!C35</f>
        <v>-14</v>
      </c>
    </row>
    <row r="36" ht="15" customHeight="1" spans="2:3">
      <c r="B36" s="54" t="s">
        <v>60</v>
      </c>
      <c r="C36" s="150">
        <f>'Titulares AF N (13)'!I36-'Titulares AF N (13)'!C36</f>
        <v>3</v>
      </c>
    </row>
    <row r="37" ht="15" customHeight="1" spans="2:3">
      <c r="B37" s="135" t="s">
        <v>61</v>
      </c>
      <c r="C37" s="150">
        <f>'Titulares AF N (13)'!I37-'Titulares AF N (13)'!C37</f>
        <v>17</v>
      </c>
    </row>
    <row r="38" ht="15" customHeight="1" spans="2:3">
      <c r="B38" s="135" t="s">
        <v>62</v>
      </c>
      <c r="C38" s="150">
        <f>'Titulares AF N (13)'!I38-'Titulares AF N (13)'!C38</f>
        <v>25</v>
      </c>
    </row>
    <row r="39" ht="15" customHeight="1" spans="2:3">
      <c r="B39" s="152" t="s">
        <v>63</v>
      </c>
      <c r="C39" s="151">
        <f>'Titulares AF N (13)'!I39-'Titulares AF N (13)'!C39</f>
        <v>-7</v>
      </c>
    </row>
  </sheetData>
  <mergeCells count="1">
    <mergeCell ref="C9:C10"/>
  </mergeCells>
  <pageMargins left="0.7" right="0.7" top="0.75" bottom="0.75" header="0.3" footer="0.3"/>
  <pageSetup paperSize="1" orientation="portrait"/>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119</v>
      </c>
    </row>
    <row r="6" s="1" customFormat="1" ht="12" customHeight="1" spans="1:2">
      <c r="A6" s="4"/>
      <c r="B6" s="6" t="s">
        <v>35</v>
      </c>
    </row>
    <row r="7" s="1" customFormat="1" ht="16.5" customHeight="1"/>
    <row r="8" s="1" customFormat="1" ht="50.25" customHeight="1" spans="2:3">
      <c r="B8" s="7"/>
      <c r="C8" s="8" t="s">
        <v>122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(13)'!I11-'Titulares AF N (13)'!C11)/'Titulares AF N (13)'!C11</f>
        <v>-0.00315778232743158</v>
      </c>
      <c r="D11" s="14"/>
    </row>
    <row r="12" s="1" customFormat="1" ht="14.25" customHeight="1" spans="2:3">
      <c r="B12" s="15" t="str">
        <f>[1]Q3.3.!A13</f>
        <v>Área Metropolitana de Lisboa</v>
      </c>
      <c r="C12" s="81">
        <f>('Titulares AF N (13)'!I12-'Titulares AF N (13)'!C12)/'Titulares AF N (13)'!C12</f>
        <v>0.0206858106558563</v>
      </c>
    </row>
    <row r="13" s="1" customFormat="1" ht="14.25" customHeight="1" spans="2:3">
      <c r="B13" s="15" t="str">
        <f>[1]Q3.3.!A14</f>
        <v>Distrito de Lisboa</v>
      </c>
      <c r="C13" s="81">
        <f>('Titulares AF N (13)'!I13-'Titulares AF N (13)'!C13)/'Titulares AF N (13)'!C13</f>
        <v>0.0238630924957619</v>
      </c>
    </row>
    <row r="14" s="1" customFormat="1" ht="14.25" customHeight="1" spans="2:3">
      <c r="B14" s="15" t="str">
        <f>[1]Q3.3.!A15</f>
        <v>Concelho de Lisboa</v>
      </c>
      <c r="C14" s="90">
        <f>('Titulares AF N (13)'!I14-'Titulares AF N (13)'!C14)/'Titulares AF N (13)'!C14</f>
        <v>0.0214904513473412</v>
      </c>
    </row>
    <row r="15" s="2" customFormat="1" ht="15" customHeight="1" spans="2:3">
      <c r="B15" s="54" t="str">
        <f>'Ev.Titulares AF 1º-4ºtrim. (13)'!B15</f>
        <v>Ajuda</v>
      </c>
      <c r="C15" s="81">
        <f>('Titulares AF N (13)'!I15-'Titulares AF N (13)'!C15)/'Titulares AF N (13)'!C15</f>
        <v>0.0188457008244994</v>
      </c>
    </row>
    <row r="16" s="2" customFormat="1" ht="15" customHeight="1" spans="2:3">
      <c r="B16" s="54" t="str">
        <f>'Ev.Titulares AF 1º-4ºtrim. (13)'!B16</f>
        <v>Alcântara</v>
      </c>
      <c r="C16" s="81">
        <f>('Titulares AF N (13)'!I16-'Titulares AF N (13)'!C16)/'Titulares AF N (13)'!C16</f>
        <v>0.0261904761904762</v>
      </c>
    </row>
    <row r="17" s="2" customFormat="1" ht="15" customHeight="1" spans="2:3">
      <c r="B17" s="54" t="str">
        <f>'Ev.Titulares AF 1º-4ºtrim. (13)'!B17</f>
        <v>Alvalade</v>
      </c>
      <c r="C17" s="81">
        <f>('Titulares AF N (13)'!I17-'Titulares AF N (13)'!C17)/'Titulares AF N (13)'!C17</f>
        <v>0.0343293070565798</v>
      </c>
    </row>
    <row r="18" s="2" customFormat="1" ht="15" customHeight="1" spans="2:3">
      <c r="B18" s="54" t="str">
        <f>'Ev.Titulares AF 1º-4ºtrim. (13)'!B18</f>
        <v>Areeiro</v>
      </c>
      <c r="C18" s="81">
        <f>('Titulares AF N (13)'!I18-'Titulares AF N (13)'!C18)/'Titulares AF N (13)'!C18</f>
        <v>0.0443548387096774</v>
      </c>
    </row>
    <row r="19" ht="15" customHeight="1" spans="2:3">
      <c r="B19" s="54" t="str">
        <f>'Ev.Titulares AF 1º-4ºtrim. (13)'!B19</f>
        <v>Arroios</v>
      </c>
      <c r="C19" s="81">
        <f>('Titulares AF N (13)'!I19-'Titulares AF N (13)'!C19)/'Titulares AF N (13)'!C19</f>
        <v>0.00420698359276399</v>
      </c>
    </row>
    <row r="20" ht="15" customHeight="1" spans="2:3">
      <c r="B20" s="54" t="str">
        <f>'Ev.Titulares AF 1º-4ºtrim. (13)'!B20</f>
        <v>Avenidas Novas</v>
      </c>
      <c r="C20" s="81">
        <f>('Titulares AF N (13)'!I20-'Titulares AF N (13)'!C20)/'Titulares AF N (13)'!C20</f>
        <v>0.0598455598455598</v>
      </c>
    </row>
    <row r="21" ht="15" customHeight="1" spans="2:3">
      <c r="B21" s="54" t="str">
        <f>'Ev.Titulares AF 1º-4ºtrim. (13)'!B21</f>
        <v>Beato</v>
      </c>
      <c r="C21" s="81">
        <f>('Titulares AF N (13)'!I21-'Titulares AF N (13)'!C21)/'Titulares AF N (13)'!C21</f>
        <v>0.0284431137724551</v>
      </c>
    </row>
    <row r="22" ht="15" customHeight="1" spans="2:3">
      <c r="B22" s="54" t="str">
        <f>'Ev.Titulares AF 1º-4ºtrim. (13)'!B22</f>
        <v>Belém</v>
      </c>
      <c r="C22" s="81">
        <f>('Titulares AF N (13)'!I22-'Titulares AF N (13)'!C22)/'Titulares AF N (13)'!C22</f>
        <v>0.0508982035928144</v>
      </c>
    </row>
    <row r="23" ht="15" customHeight="1" spans="2:3">
      <c r="B23" s="54" t="str">
        <f>'Ev.Titulares AF 1º-4ºtrim. (13)'!B23</f>
        <v>Benfica</v>
      </c>
      <c r="C23" s="81">
        <f>('Titulares AF N (13)'!I23-'Titulares AF N (13)'!C23)/'Titulares AF N (13)'!C23</f>
        <v>0.0160244181610072</v>
      </c>
    </row>
    <row r="24" ht="15" customHeight="1" spans="2:3">
      <c r="B24" s="54" t="str">
        <f>'Ev.Titulares AF 1º-4ºtrim. (13)'!B24</f>
        <v>Campo de Ourique</v>
      </c>
      <c r="C24" s="81">
        <f>('Titulares AF N (13)'!I24-'Titulares AF N (13)'!C24)/'Titulares AF N (13)'!C24</f>
        <v>0.046388336646786</v>
      </c>
    </row>
    <row r="25" ht="15" customHeight="1" spans="2:3">
      <c r="B25" s="54" t="str">
        <f>'Ev.Titulares AF 1º-4ºtrim. (13)'!B25</f>
        <v>Campolide</v>
      </c>
      <c r="C25" s="81">
        <f>('Titulares AF N (13)'!I25-'Titulares AF N (13)'!C25)/'Titulares AF N (13)'!C25</f>
        <v>0.00645682001614205</v>
      </c>
    </row>
    <row r="26" ht="15" customHeight="1" spans="2:3">
      <c r="B26" s="54" t="str">
        <f>'Ev.Titulares AF 1º-4ºtrim. (13)'!B26</f>
        <v>Carnide</v>
      </c>
      <c r="C26" s="81">
        <f>('Titulares AF N (13)'!I26-'Titulares AF N (13)'!C26)/'Titulares AF N (13)'!C26</f>
        <v>0.0336185819070905</v>
      </c>
    </row>
    <row r="27" ht="15" customHeight="1" spans="2:3">
      <c r="B27" s="54" t="str">
        <f>'Ev.Titulares AF 1º-4ºtrim. (13)'!B27</f>
        <v>Estrela</v>
      </c>
      <c r="C27" s="81">
        <f>('Titulares AF N (13)'!I27-'Titulares AF N (13)'!C27)/'Titulares AF N (13)'!C27</f>
        <v>0.0309460654288241</v>
      </c>
    </row>
    <row r="28" ht="15" customHeight="1" spans="2:3">
      <c r="B28" s="54" t="str">
        <f>'Ev.Titulares AF 1º-4ºtrim. (13)'!B28</f>
        <v>Lumiar</v>
      </c>
      <c r="C28" s="81">
        <f>('Titulares AF N (13)'!I28-'Titulares AF N (13)'!C28)/'Titulares AF N (13)'!C28</f>
        <v>0.0104733975701718</v>
      </c>
    </row>
    <row r="29" ht="15" customHeight="1" spans="2:3">
      <c r="B29" s="54" t="str">
        <f>'Ev.Titulares AF 1º-4ºtrim. (13)'!B29</f>
        <v>Marvila</v>
      </c>
      <c r="C29" s="81">
        <f>('Titulares AF N (13)'!I29-'Titulares AF N (13)'!C29)/'Titulares AF N (13)'!C29</f>
        <v>0.00876691442729179</v>
      </c>
    </row>
    <row r="30" ht="15" customHeight="1" spans="2:3">
      <c r="B30" s="54" t="str">
        <f>'Ev.Titulares AF 1º-4ºtrim. (13)'!B30</f>
        <v>Misericórdia</v>
      </c>
      <c r="C30" s="81">
        <f>('Titulares AF N (13)'!I30-'Titulares AF N (13)'!C30)/'Titulares AF N (13)'!C30</f>
        <v>0.00580720092915215</v>
      </c>
    </row>
    <row r="31" ht="15" customHeight="1" spans="2:3">
      <c r="B31" s="54" t="str">
        <f>'Ev.Titulares AF 1º-4ºtrim. (13)'!B31</f>
        <v>Olivais</v>
      </c>
      <c r="C31" s="81">
        <f>('Titulares AF N (13)'!I31-'Titulares AF N (13)'!C31)/'Titulares AF N (13)'!C31</f>
        <v>0.0150083379655364</v>
      </c>
    </row>
    <row r="32" ht="15" customHeight="1" spans="2:3">
      <c r="B32" s="54" t="str">
        <f>'Ev.Titulares AF 1º-4ºtrim. (13)'!B32</f>
        <v>Parque das Nações</v>
      </c>
      <c r="C32" s="81">
        <f>('Titulares AF N (13)'!I32-'Titulares AF N (13)'!C32)/'Titulares AF N (13)'!C32</f>
        <v>0.0592592592592593</v>
      </c>
    </row>
    <row r="33" ht="15" customHeight="1" spans="2:3">
      <c r="B33" s="54" t="str">
        <f>'Ev.Titulares AF 1º-4ºtrim. (13)'!B33</f>
        <v>Penha de França</v>
      </c>
      <c r="C33" s="81">
        <f>('Titulares AF N (13)'!I33-'Titulares AF N (13)'!C33)/'Titulares AF N (13)'!C33</f>
        <v>0.0433476394849785</v>
      </c>
    </row>
    <row r="34" ht="15" customHeight="1" spans="2:3">
      <c r="B34" s="54" t="str">
        <f>'Ev.Titulares AF 1º-4ºtrim. (13)'!B34</f>
        <v>Santa Clara</v>
      </c>
      <c r="C34" s="81">
        <f>('Titulares AF N (13)'!I34-'Titulares AF N (13)'!C34)/'Titulares AF N (13)'!C34</f>
        <v>0.027793374508703</v>
      </c>
    </row>
    <row r="35" ht="15" customHeight="1" spans="2:3">
      <c r="B35" s="54" t="str">
        <f>'Ev.Titulares AF 1º-4ºtrim. (13)'!B35</f>
        <v>Santa Maria Maior</v>
      </c>
      <c r="C35" s="81">
        <f>('Titulares AF N (13)'!I35-'Titulares AF N (13)'!C35)/'Titulares AF N (13)'!C35</f>
        <v>-0.0122377622377622</v>
      </c>
    </row>
    <row r="36" ht="15" customHeight="1" spans="2:3">
      <c r="B36" s="54" t="str">
        <f>'Ev.Titulares AF 1º-4ºtrim. (13)'!B36</f>
        <v>Santo António</v>
      </c>
      <c r="C36" s="81">
        <f>('Titulares AF N (13)'!I36-'Titulares AF N (13)'!C36)/'Titulares AF N (13)'!C36</f>
        <v>0.0048780487804878</v>
      </c>
    </row>
    <row r="37" ht="15" customHeight="1" spans="2:3">
      <c r="B37" s="54" t="str">
        <f>'Ev.Titulares AF 1º-4ºtrim. (13)'!B37</f>
        <v>São Domingos de Benfica</v>
      </c>
      <c r="C37" s="81">
        <f>('Titulares AF N (13)'!I37-'Titulares AF N (13)'!C37)/'Titulares AF N (13)'!C37</f>
        <v>0.0139573070607553</v>
      </c>
    </row>
    <row r="38" ht="15" customHeight="1" spans="2:3">
      <c r="B38" s="54" t="str">
        <f>'Ev.Titulares AF 1º-4ºtrim. (13)'!B38</f>
        <v>São Vicente</v>
      </c>
      <c r="C38" s="81">
        <f>('Titulares AF N (13)'!I38-'Titulares AF N (13)'!C38)/'Titulares AF N (13)'!C38</f>
        <v>0.0208159866777685</v>
      </c>
    </row>
    <row r="39" ht="15" customHeight="1" spans="2:3">
      <c r="B39" s="147" t="str">
        <f>'Ev.Titulares AF 1º-4ºtrim. (13)'!B39</f>
        <v>      Desconhecida</v>
      </c>
      <c r="C39" s="90">
        <f>('Titulares AF N (13)'!I39-'Titulares AF N (13)'!C39)/'Titulares AF N (13)'!C39</f>
        <v>-0.241379310344828</v>
      </c>
    </row>
  </sheetData>
  <mergeCells count="1">
    <mergeCell ref="C9:C10"/>
  </mergeCells>
  <pageMargins left="0.7" right="0.7" top="0.75" bottom="0.75" header="0.3" footer="0.3"/>
  <pageSetup paperSize="1" orientation="portrait"/>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3"/>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123</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164" t="s">
        <v>16</v>
      </c>
      <c r="B8" s="165" t="s">
        <v>124</v>
      </c>
      <c r="C8" s="165"/>
      <c r="D8" s="165"/>
      <c r="E8" s="165"/>
      <c r="F8" s="165"/>
      <c r="G8" s="165"/>
      <c r="H8" s="165"/>
      <c r="I8" s="165"/>
      <c r="J8" s="165"/>
      <c r="K8" s="67"/>
      <c r="L8" s="77"/>
      <c r="M8" s="77"/>
      <c r="N8" s="77"/>
    </row>
    <row r="9" spans="1:14">
      <c r="A9" s="164" t="s">
        <v>18</v>
      </c>
      <c r="B9" s="165" t="s">
        <v>125</v>
      </c>
      <c r="C9" s="165"/>
      <c r="D9" s="165"/>
      <c r="E9" s="165"/>
      <c r="F9" s="165"/>
      <c r="G9" s="165"/>
      <c r="H9" s="165"/>
      <c r="I9" s="165"/>
      <c r="J9" s="165"/>
      <c r="K9" s="67"/>
      <c r="L9" s="77"/>
      <c r="M9" s="77"/>
      <c r="N9" s="77"/>
    </row>
    <row r="10" spans="1:14">
      <c r="A10" s="164" t="s">
        <v>20</v>
      </c>
      <c r="B10" s="165" t="s">
        <v>126</v>
      </c>
      <c r="C10" s="165"/>
      <c r="D10" s="165"/>
      <c r="E10" s="165"/>
      <c r="F10" s="165"/>
      <c r="G10" s="165"/>
      <c r="H10" s="165"/>
      <c r="I10" s="165"/>
      <c r="J10" s="165"/>
      <c r="K10" s="67"/>
      <c r="L10" s="77"/>
      <c r="M10" s="77"/>
      <c r="N10" s="77"/>
    </row>
    <row r="11" spans="1:14">
      <c r="A11" s="164" t="s">
        <v>22</v>
      </c>
      <c r="B11" s="165" t="s">
        <v>127</v>
      </c>
      <c r="C11" s="165"/>
      <c r="D11" s="165"/>
      <c r="E11" s="165"/>
      <c r="F11" s="165"/>
      <c r="G11" s="165"/>
      <c r="H11" s="165"/>
      <c r="I11" s="165"/>
      <c r="J11" s="165"/>
      <c r="K11" s="64"/>
      <c r="L11" s="77"/>
      <c r="M11" s="77"/>
      <c r="N11" s="77"/>
    </row>
    <row r="12" spans="1:14">
      <c r="A12" s="164" t="s">
        <v>24</v>
      </c>
      <c r="B12" s="165" t="s">
        <v>128</v>
      </c>
      <c r="C12" s="165"/>
      <c r="D12" s="165"/>
      <c r="E12" s="165"/>
      <c r="F12" s="165"/>
      <c r="G12" s="165"/>
      <c r="H12" s="165"/>
      <c r="I12" s="165"/>
      <c r="J12" s="165"/>
      <c r="K12" s="78"/>
      <c r="L12" s="77"/>
      <c r="M12" s="77"/>
      <c r="N12" s="77"/>
    </row>
    <row r="13" spans="1:14">
      <c r="A13" s="164" t="s">
        <v>26</v>
      </c>
      <c r="B13" s="165" t="s">
        <v>129</v>
      </c>
      <c r="C13" s="165"/>
      <c r="D13" s="165"/>
      <c r="E13" s="165"/>
      <c r="F13" s="165"/>
      <c r="G13" s="165"/>
      <c r="H13" s="165"/>
      <c r="I13" s="165"/>
      <c r="J13" s="165"/>
      <c r="K13" s="64"/>
      <c r="L13" s="77"/>
      <c r="M13" s="77"/>
      <c r="N13" s="77"/>
    </row>
    <row r="14" spans="1:14">
      <c r="A14" s="166"/>
      <c r="B14" s="167"/>
      <c r="C14" s="69"/>
      <c r="D14" s="69"/>
      <c r="E14" s="69"/>
      <c r="F14" s="69"/>
      <c r="G14" s="69"/>
      <c r="H14" s="69"/>
      <c r="I14" s="69"/>
      <c r="J14" s="69"/>
      <c r="K14" s="64"/>
      <c r="L14" s="77"/>
      <c r="M14" s="77"/>
      <c r="N14" s="77"/>
    </row>
    <row r="15" spans="1:14">
      <c r="A15" s="62"/>
      <c r="B15" s="69"/>
      <c r="C15" s="69"/>
      <c r="D15" s="69"/>
      <c r="E15" s="69"/>
      <c r="F15" s="69"/>
      <c r="G15" s="69"/>
      <c r="H15" s="69"/>
      <c r="I15" s="69"/>
      <c r="J15" s="69"/>
      <c r="K15" s="64"/>
      <c r="L15" s="77"/>
      <c r="M15" s="77"/>
      <c r="N15" s="77"/>
    </row>
    <row r="16" spans="1:14">
      <c r="A16" s="62"/>
      <c r="B16" s="69"/>
      <c r="C16" s="69"/>
      <c r="D16" s="69"/>
      <c r="E16" s="69"/>
      <c r="F16" s="69"/>
      <c r="G16" s="69"/>
      <c r="H16" s="69"/>
      <c r="I16" s="69"/>
      <c r="J16" s="69"/>
      <c r="K16" s="78"/>
      <c r="L16" s="77"/>
      <c r="M16" s="77"/>
      <c r="N16" s="77"/>
    </row>
    <row r="17" spans="1:14">
      <c r="A17" s="62"/>
      <c r="B17" s="168"/>
      <c r="C17" s="168"/>
      <c r="D17" s="168"/>
      <c r="E17" s="168"/>
      <c r="F17" s="168"/>
      <c r="G17" s="168"/>
      <c r="H17" s="168"/>
      <c r="I17" s="168"/>
      <c r="J17" s="168"/>
      <c r="K17" s="78"/>
      <c r="L17" s="77"/>
      <c r="M17" s="77"/>
      <c r="N17" s="77"/>
    </row>
    <row r="18" spans="1:14">
      <c r="A18" s="62"/>
      <c r="B18" s="63"/>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9"/>
      <c r="C20" s="69"/>
      <c r="D20" s="69"/>
      <c r="E20" s="69"/>
      <c r="F20" s="69"/>
      <c r="G20" s="69"/>
      <c r="H20" s="69"/>
      <c r="I20" s="69"/>
      <c r="J20" s="69"/>
      <c r="K20" s="64"/>
      <c r="L20" s="77"/>
      <c r="M20" s="77"/>
      <c r="N20" s="77"/>
    </row>
    <row r="21" spans="1:14">
      <c r="A21" s="62"/>
      <c r="B21" s="69"/>
      <c r="C21" s="69"/>
      <c r="D21" s="69"/>
      <c r="E21" s="69"/>
      <c r="F21" s="69"/>
      <c r="G21" s="69"/>
      <c r="H21" s="69"/>
      <c r="I21" s="69"/>
      <c r="J21" s="69"/>
      <c r="K21" s="64"/>
      <c r="L21" s="77"/>
      <c r="M21" s="77"/>
      <c r="N21" s="77"/>
    </row>
    <row r="22" spans="1:14">
      <c r="A22" s="62"/>
      <c r="B22" s="69"/>
      <c r="C22" s="69"/>
      <c r="D22" s="69"/>
      <c r="E22" s="69"/>
      <c r="F22" s="69"/>
      <c r="G22" s="69"/>
      <c r="H22" s="69"/>
      <c r="I22" s="69"/>
      <c r="J22" s="69"/>
      <c r="K22" s="67"/>
      <c r="L22" s="77"/>
      <c r="M22" s="77"/>
      <c r="N22" s="77"/>
    </row>
    <row r="23" spans="1:14">
      <c r="A23" s="62"/>
      <c r="B23" s="69"/>
      <c r="C23" s="69"/>
      <c r="D23" s="69"/>
      <c r="E23" s="69"/>
      <c r="F23" s="69"/>
      <c r="G23" s="69"/>
      <c r="H23" s="69"/>
      <c r="I23" s="69"/>
      <c r="J23" s="69"/>
      <c r="K23" s="67"/>
      <c r="L23" s="77"/>
      <c r="M23" s="77"/>
      <c r="N23" s="77"/>
    </row>
    <row r="24" spans="1:14">
      <c r="A24" s="62"/>
      <c r="B24" s="69"/>
      <c r="C24" s="69"/>
      <c r="D24" s="69"/>
      <c r="E24" s="69"/>
      <c r="F24" s="69"/>
      <c r="G24" s="69"/>
      <c r="H24" s="69"/>
      <c r="I24" s="69"/>
      <c r="J24" s="69"/>
      <c r="K24" s="79"/>
      <c r="L24" s="77"/>
      <c r="M24" s="77"/>
      <c r="N24" s="77"/>
    </row>
    <row r="25" spans="1:14">
      <c r="A25" s="62"/>
      <c r="B25" s="70"/>
      <c r="C25" s="71"/>
      <c r="D25" s="71"/>
      <c r="E25" s="72"/>
      <c r="F25" s="72"/>
      <c r="G25" s="72"/>
      <c r="H25" s="72"/>
      <c r="I25" s="72"/>
      <c r="J25" s="72"/>
      <c r="K25" s="79"/>
      <c r="L25" s="77"/>
      <c r="M25" s="77"/>
      <c r="N25" s="77"/>
    </row>
    <row r="26" spans="1:14">
      <c r="A26" s="62"/>
      <c r="B26" s="70"/>
      <c r="C26" s="71"/>
      <c r="D26" s="71"/>
      <c r="E26" s="72"/>
      <c r="F26" s="72"/>
      <c r="G26" s="72"/>
      <c r="H26" s="72"/>
      <c r="I26" s="72"/>
      <c r="J26" s="72"/>
      <c r="K26" s="79"/>
      <c r="L26" s="79"/>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7"/>
      <c r="L28" s="77"/>
      <c r="M28" s="77"/>
      <c r="N28" s="77"/>
    </row>
    <row r="29" spans="1:14">
      <c r="A29" s="62"/>
      <c r="B29" s="70"/>
      <c r="C29" s="71"/>
      <c r="D29" s="71"/>
      <c r="E29" s="72"/>
      <c r="F29" s="72"/>
      <c r="G29" s="72"/>
      <c r="H29" s="72"/>
      <c r="I29" s="72"/>
      <c r="J29" s="72"/>
      <c r="K29" s="77"/>
      <c r="L29" s="77"/>
      <c r="M29" s="77"/>
      <c r="N29" s="77"/>
    </row>
    <row r="30" spans="1:14">
      <c r="A30" s="62"/>
      <c r="B30" s="70"/>
      <c r="C30" s="71"/>
      <c r="D30" s="71"/>
      <c r="E30" s="72"/>
      <c r="F30" s="72"/>
      <c r="G30" s="72"/>
      <c r="H30" s="72"/>
      <c r="I30" s="72"/>
      <c r="J30" s="72"/>
      <c r="K30" s="79"/>
      <c r="L30" s="79"/>
      <c r="M30" s="77"/>
      <c r="N30" s="77"/>
    </row>
    <row r="31" spans="1:14">
      <c r="A31" s="62"/>
      <c r="B31" s="63"/>
      <c r="C31" s="71"/>
      <c r="D31" s="71"/>
      <c r="E31" s="72"/>
      <c r="F31" s="72"/>
      <c r="G31" s="72"/>
      <c r="H31" s="72"/>
      <c r="I31" s="72"/>
      <c r="J31" s="72"/>
      <c r="K31" s="79"/>
      <c r="L31" s="79"/>
      <c r="M31" s="77"/>
      <c r="N31" s="77"/>
    </row>
    <row r="32" spans="1:14">
      <c r="A32" s="62"/>
      <c r="B32" s="70"/>
      <c r="C32" s="71"/>
      <c r="D32" s="71"/>
      <c r="E32" s="72"/>
      <c r="F32" s="72"/>
      <c r="G32" s="72"/>
      <c r="H32" s="72"/>
      <c r="I32" s="72"/>
      <c r="J32" s="72"/>
      <c r="K32" s="79"/>
      <c r="L32" s="77"/>
      <c r="M32" s="77"/>
      <c r="N32" s="77"/>
    </row>
    <row r="33" spans="1:14">
      <c r="A33" s="62"/>
      <c r="B33" s="70"/>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9"/>
      <c r="M34" s="79"/>
      <c r="N34" s="79"/>
    </row>
    <row r="35" spans="1:14">
      <c r="A35" s="62"/>
      <c r="B35" s="70"/>
      <c r="C35" s="71"/>
      <c r="D35" s="71"/>
      <c r="E35" s="72"/>
      <c r="F35" s="72"/>
      <c r="G35" s="72"/>
      <c r="H35" s="72"/>
      <c r="I35" s="72"/>
      <c r="J35" s="72"/>
      <c r="K35" s="79"/>
      <c r="L35" s="79"/>
      <c r="M35" s="79"/>
      <c r="N35" s="77"/>
    </row>
    <row r="36" spans="1:14">
      <c r="A36" s="62"/>
      <c r="B36" s="70"/>
      <c r="C36" s="71"/>
      <c r="D36" s="71"/>
      <c r="E36" s="72"/>
      <c r="F36" s="72"/>
      <c r="G36" s="72"/>
      <c r="H36" s="72"/>
      <c r="I36" s="72"/>
      <c r="J36" s="72"/>
      <c r="K36" s="79"/>
      <c r="L36" s="79"/>
      <c r="M36" s="79"/>
      <c r="N36" s="77"/>
    </row>
    <row r="37" spans="1:14">
      <c r="A37" s="62"/>
      <c r="B37" s="70"/>
      <c r="C37" s="71"/>
      <c r="D37" s="71"/>
      <c r="E37" s="72"/>
      <c r="F37" s="72"/>
      <c r="G37" s="72"/>
      <c r="H37" s="72"/>
      <c r="I37" s="72"/>
      <c r="J37" s="72"/>
      <c r="K37" s="77"/>
      <c r="L37" s="77"/>
      <c r="M37" s="77"/>
      <c r="N37" s="77"/>
    </row>
    <row r="38" spans="1:14">
      <c r="A38" s="62"/>
      <c r="B38" s="70"/>
      <c r="C38" s="71"/>
      <c r="D38" s="71"/>
      <c r="E38" s="72"/>
      <c r="F38" s="72"/>
      <c r="G38" s="72"/>
      <c r="H38" s="72"/>
      <c r="I38" s="72"/>
      <c r="J38" s="72"/>
      <c r="K38" s="77"/>
      <c r="L38" s="77"/>
      <c r="M38" s="77"/>
      <c r="N38" s="77"/>
    </row>
    <row r="39" spans="1:14">
      <c r="A39" s="62"/>
      <c r="B39" s="70"/>
      <c r="C39" s="71"/>
      <c r="D39" s="71"/>
      <c r="E39" s="72"/>
      <c r="F39" s="72"/>
      <c r="G39" s="72"/>
      <c r="H39" s="72"/>
      <c r="I39" s="72"/>
      <c r="J39" s="72"/>
      <c r="K39" s="77"/>
      <c r="L39" s="77"/>
      <c r="M39" s="77"/>
      <c r="N39" s="77"/>
    </row>
    <row r="40" spans="1:10">
      <c r="A40" s="62"/>
      <c r="B40" s="73"/>
      <c r="C40" s="72"/>
      <c r="D40" s="72"/>
      <c r="E40" s="72"/>
      <c r="F40" s="72"/>
      <c r="G40" s="72"/>
      <c r="H40" s="72"/>
      <c r="I40" s="72"/>
      <c r="J40" s="72"/>
    </row>
    <row r="41" ht="16.5" customHeight="1" spans="1:10">
      <c r="A41" s="62"/>
      <c r="B41" s="73"/>
      <c r="C41" s="72"/>
      <c r="D41" s="72"/>
      <c r="E41" s="72"/>
      <c r="F41" s="72"/>
      <c r="G41" s="72"/>
      <c r="H41" s="72"/>
      <c r="I41" s="72"/>
      <c r="J41" s="72"/>
    </row>
    <row r="42" spans="1:10">
      <c r="A42" s="62"/>
      <c r="B42" s="73"/>
      <c r="C42" s="72"/>
      <c r="D42" s="72"/>
      <c r="E42" s="72"/>
      <c r="F42" s="72"/>
      <c r="G42" s="72"/>
      <c r="H42" s="72"/>
      <c r="I42" s="72"/>
      <c r="J42" s="72"/>
    </row>
    <row r="43" spans="1:10">
      <c r="A43" s="62"/>
      <c r="B43" s="73"/>
      <c r="C43" s="72"/>
      <c r="D43" s="72"/>
      <c r="E43" s="72"/>
      <c r="F43" s="72"/>
      <c r="G43" s="72"/>
      <c r="H43" s="72"/>
      <c r="I43" s="72"/>
      <c r="J43" s="72"/>
    </row>
    <row r="44" spans="1:4">
      <c r="A44" s="74"/>
      <c r="B44" s="75"/>
      <c r="C44" s="76"/>
      <c r="D44" s="76"/>
    </row>
    <row r="45" spans="1:4">
      <c r="A45" s="74"/>
      <c r="B45" s="75"/>
      <c r="C45" s="76"/>
      <c r="D45" s="76"/>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sheetData>
  <mergeCells count="10">
    <mergeCell ref="B5:D5"/>
    <mergeCell ref="B15:J15"/>
    <mergeCell ref="B16:J16"/>
    <mergeCell ref="B17:J17"/>
    <mergeCell ref="B19:J19"/>
    <mergeCell ref="B20:J20"/>
    <mergeCell ref="B21:J21"/>
    <mergeCell ref="B22:J22"/>
    <mergeCell ref="B23:J23"/>
    <mergeCell ref="B24:J24"/>
  </mergeCells>
  <hyperlinks>
    <hyperlink ref="B8:J8" location="'Requerentes N (14)'!A1" display="Número de requerentes de Abono de Família para crianças e jovens, 2014"/>
    <hyperlink ref="B9:J9" location="'Evolução Req. 1º-4ºtrim. (14)'!A1" display="Evolução do número de requerentes de Abono de Família para crianças e jovens, 2014, 1ºtrim.-4º trim."/>
    <hyperlink ref="B10:J10" location="'Evolução Req. 1º-4ºtrim.% (14)'!A1" display="Evolução do número de requerentes de Abono de Família para crianças e jovens, 2014, 1ºtrim.-4º trim. (%)"/>
    <hyperlink ref="B11:J11" location="'Titulares N (14)'!A1" display="Número de titulares de Abono de Família para crianças e jovens, 2014"/>
    <hyperlink ref="B12:J12" location="'Evolução Tit. 1º-4ºtrim. (14)'!A1" display="Evolução do número de titulares de Abono de Família para crianças e jovens, 2014, 1ºtrim.-4º trim."/>
    <hyperlink ref="B13:J13" location="'Evolução Tit 1º-4ºtrim. % (14)'!A1" display="Evolução do número de titulares de Abono de Família para crianças e jovens, 2014, 1ºtrim.-4º trim. (%)"/>
    <hyperlink ref="B8" location="'Requerentes AF N (14)'!A1" display="Número de requerentes de Abono de Família para crianças e jovens, 2014"/>
    <hyperlink ref="B9" location="'Ev.RequerentesAF 1º-4ºtrim.(14)'!A1" display="Evolução do número de requerentes de Abono de Família para crianças e jovens, 2014, 1ºtrim.-4º trim."/>
    <hyperlink ref="B10" location="'Ev.RequerenteAF 1º-4ºtrim.%(14)'!A1" display="Evolução do número de requerentes de Abono de Família para crianças e jovens, 2014, 1ºtrim.-4º trim. (%)"/>
    <hyperlink ref="B11" location="'Titulares AF N (14)'!A1" display="Número de titulares de Abono de Família para crianças e jovens, 2014"/>
    <hyperlink ref="B12" location="'Ev. Titulares AF 1º-4ºtrim.(14)'!A1" display="Evolução do número de titulares de Abono de Família para crianças e jovens, 2014, 1ºtrim.-4º trim."/>
    <hyperlink ref="B13" location="'Ev.Titulares AF1º-4ºtrim. %(14)'!A1" display="Evolução do número de titulares de Abono de Família para crianças e jovens, 2014, 1ºtrim.-4º trim. (%)"/>
  </hyperlinks>
  <pageMargins left="0.7" right="0.7" top="0.75" bottom="0.75" header="0.3" footer="0.3"/>
  <pageSetup paperSize="1" orientation="portrait"/>
  <headerFooter/>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1:4">
      <c r="A1" s="158"/>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124</v>
      </c>
    </row>
    <row r="6" s="1" customFormat="1" ht="12" customHeight="1" spans="1:2">
      <c r="A6" s="4"/>
      <c r="B6" s="6" t="s">
        <v>28</v>
      </c>
    </row>
    <row r="7" s="1" customFormat="1" ht="16.5" customHeight="1"/>
    <row r="8" s="1" customFormat="1" ht="33.75" customHeight="1" spans="2:9">
      <c r="B8" s="7"/>
      <c r="C8" s="8" t="s">
        <v>124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[1]Q4.1!Z12</f>
        <v>796852</v>
      </c>
      <c r="D11" s="120"/>
      <c r="E11" s="136">
        <f>[1]Q4.1!AA12</f>
        <v>805231</v>
      </c>
      <c r="F11" s="120"/>
      <c r="G11" s="159">
        <f>[1]Q4.1!AB12</f>
        <v>817431</v>
      </c>
      <c r="H11" s="127"/>
      <c r="I11" s="32">
        <f>[1]Q4.1!AC12</f>
        <v>796810</v>
      </c>
    </row>
    <row r="12" s="1" customFormat="1" ht="14.25" customHeight="1" spans="2:9">
      <c r="B12" s="15" t="str">
        <f>[1]Q3.3.!A13</f>
        <v>Área Metropolitana de Lisboa</v>
      </c>
      <c r="C12" s="137">
        <f>[1]Q4.1!Z13</f>
        <v>190338</v>
      </c>
      <c r="D12" s="120"/>
      <c r="E12" s="137">
        <f>[1]Q4.1!AA13</f>
        <v>193274</v>
      </c>
      <c r="F12" s="120"/>
      <c r="G12" s="160">
        <f>[1]Q4.1!AB13</f>
        <v>197431</v>
      </c>
      <c r="H12" s="127"/>
      <c r="I12" s="32">
        <f>[1]Q4.1!AC13</f>
        <v>194605</v>
      </c>
    </row>
    <row r="13" s="1" customFormat="1" ht="14.25" customHeight="1" spans="2:9">
      <c r="B13" s="15" t="str">
        <f>[1]Q3.3.!A14</f>
        <v>Distrito de Lisboa</v>
      </c>
      <c r="C13" s="137">
        <f>[1]Q4.1!Z14</f>
        <v>150278</v>
      </c>
      <c r="D13" s="120"/>
      <c r="E13" s="137">
        <f>[1]Q4.1!AA14</f>
        <v>152417</v>
      </c>
      <c r="F13" s="120"/>
      <c r="G13" s="160">
        <f>[1]Q4.1!AB14</f>
        <v>155470</v>
      </c>
      <c r="H13" s="127"/>
      <c r="I13" s="32">
        <f>[1]Q4.1!AC14</f>
        <v>152900</v>
      </c>
    </row>
    <row r="14" s="1" customFormat="1" ht="14.25" customHeight="1" spans="2:9">
      <c r="B14" s="15" t="str">
        <f>[1]Q3.3.!A15</f>
        <v>Concelho de Lisboa</v>
      </c>
      <c r="C14" s="138">
        <f>[1]Q4.1!Z15</f>
        <v>30070</v>
      </c>
      <c r="D14" s="119"/>
      <c r="E14" s="138">
        <f>[1]Q4.1!AA15</f>
        <v>30514</v>
      </c>
      <c r="F14" s="119"/>
      <c r="G14" s="138">
        <f>[1]Q4.1!AB15</f>
        <v>31044</v>
      </c>
      <c r="H14" s="127"/>
      <c r="I14" s="155">
        <f>[1]Q4.1!AC15</f>
        <v>30371</v>
      </c>
    </row>
    <row r="15" s="2" customFormat="1" ht="15" customHeight="1" spans="2:9">
      <c r="B15" s="54" t="str">
        <f>[1]Q4.1!A16</f>
        <v>Ajuda</v>
      </c>
      <c r="C15" s="141">
        <f>[1]Q4.1!Z16</f>
        <v>1194</v>
      </c>
      <c r="D15" s="129"/>
      <c r="E15" s="42">
        <f>[1]Q4.1!AA16</f>
        <v>1216</v>
      </c>
      <c r="F15" s="129"/>
      <c r="G15" s="42">
        <f>[1]Q4.1!AB16</f>
        <v>1240</v>
      </c>
      <c r="H15" s="124"/>
      <c r="I15" s="141">
        <f>[1]Q4.1!AC16</f>
        <v>1215</v>
      </c>
    </row>
    <row r="16" s="2" customFormat="1" ht="15" customHeight="1" spans="2:9">
      <c r="B16" s="54" t="str">
        <f>[1]Q4.1!A17</f>
        <v>Alcântara</v>
      </c>
      <c r="C16" s="141">
        <f>[1]Q4.1!Z17</f>
        <v>901</v>
      </c>
      <c r="D16" s="129"/>
      <c r="E16" s="42">
        <f>[1]Q4.1!AA17</f>
        <v>910</v>
      </c>
      <c r="F16" s="129"/>
      <c r="G16" s="42">
        <f>[1]Q4.1!AB17</f>
        <v>933</v>
      </c>
      <c r="H16" s="124"/>
      <c r="I16" s="141">
        <f>[1]Q4.1!AC17</f>
        <v>929</v>
      </c>
    </row>
    <row r="17" s="2" customFormat="1" ht="15" customHeight="1" spans="2:9">
      <c r="B17" s="54" t="str">
        <f>[1]Q4.1!A18</f>
        <v>Alvalade</v>
      </c>
      <c r="C17" s="141">
        <f>[1]Q4.1!Z18</f>
        <v>1147</v>
      </c>
      <c r="D17" s="129"/>
      <c r="E17" s="42">
        <f>[1]Q4.1!AA18</f>
        <v>1173</v>
      </c>
      <c r="F17" s="129"/>
      <c r="G17" s="42">
        <f>[1]Q4.1!AB18</f>
        <v>1189</v>
      </c>
      <c r="H17" s="124"/>
      <c r="I17" s="141">
        <f>[1]Q4.1!AC18</f>
        <v>1162</v>
      </c>
    </row>
    <row r="18" s="2" customFormat="1" ht="15" customHeight="1" spans="2:9">
      <c r="B18" s="54" t="str">
        <f>[1]Q4.1!A19</f>
        <v>Areeiro</v>
      </c>
      <c r="C18" s="141">
        <f>[1]Q4.1!Z19</f>
        <v>919</v>
      </c>
      <c r="D18" s="129"/>
      <c r="E18" s="42">
        <f>[1]Q4.1!AA19</f>
        <v>932</v>
      </c>
      <c r="F18" s="129"/>
      <c r="G18" s="42">
        <f>[1]Q4.1!AB19</f>
        <v>939</v>
      </c>
      <c r="H18" s="124"/>
      <c r="I18" s="141">
        <f>[1]Q4.1!AC19</f>
        <v>923</v>
      </c>
    </row>
    <row r="19" ht="15" customHeight="1" spans="2:9">
      <c r="B19" s="54" t="str">
        <f>[1]Q4.1!A20</f>
        <v>Arroios</v>
      </c>
      <c r="C19" s="42">
        <f>[1]Q4.1!Z20</f>
        <v>1719</v>
      </c>
      <c r="D19" s="125"/>
      <c r="E19" s="42">
        <f>[1]Q4.1!AA20</f>
        <v>1760</v>
      </c>
      <c r="F19" s="125"/>
      <c r="G19" s="42">
        <f>[1]Q4.1!AB20</f>
        <v>1795</v>
      </c>
      <c r="H19" s="125"/>
      <c r="I19" s="42">
        <f>[1]Q4.1!AC20</f>
        <v>1766</v>
      </c>
    </row>
    <row r="20" ht="15" customHeight="1" spans="2:9">
      <c r="B20" s="54" t="str">
        <f>[1]Q4.1!A21</f>
        <v>Avenidas Novas</v>
      </c>
      <c r="C20" s="42">
        <f>[1]Q4.1!Z21</f>
        <v>798</v>
      </c>
      <c r="D20" s="125"/>
      <c r="E20" s="42">
        <f>[1]Q4.1!AA21</f>
        <v>812</v>
      </c>
      <c r="F20" s="125"/>
      <c r="G20" s="42">
        <f>[1]Q4.1!AB21</f>
        <v>838</v>
      </c>
      <c r="H20" s="125"/>
      <c r="I20" s="42">
        <f>[1]Q4.1!AC21</f>
        <v>807</v>
      </c>
    </row>
    <row r="21" ht="15" customHeight="1" spans="2:9">
      <c r="B21" s="54" t="str">
        <f>[1]Q4.1!A22</f>
        <v>Beato</v>
      </c>
      <c r="C21" s="42">
        <f>[1]Q4.1!Z22</f>
        <v>994</v>
      </c>
      <c r="D21" s="125"/>
      <c r="E21" s="42">
        <f>[1]Q4.1!AA22</f>
        <v>1000</v>
      </c>
      <c r="F21" s="125"/>
      <c r="G21" s="42">
        <f>[1]Q4.1!AB22</f>
        <v>1021</v>
      </c>
      <c r="H21" s="125"/>
      <c r="I21" s="42">
        <f>[1]Q4.1!AC22</f>
        <v>1000</v>
      </c>
    </row>
    <row r="22" ht="15" customHeight="1" spans="2:9">
      <c r="B22" s="54" t="str">
        <f>[1]Q4.1!A23</f>
        <v>Belém</v>
      </c>
      <c r="C22" s="42">
        <f>[1]Q4.1!Z23</f>
        <v>511</v>
      </c>
      <c r="D22" s="125"/>
      <c r="E22" s="42">
        <f>[1]Q4.1!AA23</f>
        <v>518</v>
      </c>
      <c r="F22" s="125"/>
      <c r="G22" s="42">
        <f>[1]Q4.1!AB23</f>
        <v>535</v>
      </c>
      <c r="H22" s="125"/>
      <c r="I22" s="42">
        <f>[1]Q4.1!AC23</f>
        <v>519</v>
      </c>
    </row>
    <row r="23" ht="15" customHeight="1" spans="2:9">
      <c r="B23" s="54" t="str">
        <f>[1]Q4.1!A24</f>
        <v>Benfica</v>
      </c>
      <c r="C23" s="42">
        <f>[1]Q4.1!Z24</f>
        <v>1863</v>
      </c>
      <c r="D23" s="125"/>
      <c r="E23" s="42">
        <f>[1]Q4.1!AA24</f>
        <v>1885</v>
      </c>
      <c r="F23" s="125"/>
      <c r="G23" s="42">
        <f>[1]Q4.1!AB24</f>
        <v>1936</v>
      </c>
      <c r="H23" s="125"/>
      <c r="I23" s="42">
        <f>[1]Q4.1!AC24</f>
        <v>1890</v>
      </c>
    </row>
    <row r="24" ht="15" customHeight="1" spans="2:9">
      <c r="B24" s="54" t="str">
        <f>[1]Q4.1!A25</f>
        <v>Campo de Ourique</v>
      </c>
      <c r="C24" s="42">
        <f>[1]Q4.1!Z25</f>
        <v>1112</v>
      </c>
      <c r="D24" s="125"/>
      <c r="E24" s="42">
        <f>[1]Q4.1!AA25</f>
        <v>1121</v>
      </c>
      <c r="F24" s="125"/>
      <c r="G24" s="42">
        <f>[1]Q4.1!AB25</f>
        <v>1145</v>
      </c>
      <c r="H24" s="125"/>
      <c r="I24" s="42">
        <f>[1]Q4.1!AC25</f>
        <v>1124</v>
      </c>
    </row>
    <row r="25" ht="15" customHeight="1" spans="2:9">
      <c r="B25" s="54" t="str">
        <f>[1]Q4.1!A26</f>
        <v>Campolide</v>
      </c>
      <c r="C25" s="42">
        <f>[1]Q4.1!Z26</f>
        <v>858</v>
      </c>
      <c r="D25" s="125"/>
      <c r="E25" s="42">
        <f>[1]Q4.1!AA26</f>
        <v>856</v>
      </c>
      <c r="F25" s="125"/>
      <c r="G25" s="42">
        <f>[1]Q4.1!AB26</f>
        <v>873</v>
      </c>
      <c r="H25" s="125"/>
      <c r="I25" s="42">
        <f>[1]Q4.1!AC26</f>
        <v>854</v>
      </c>
    </row>
    <row r="26" ht="15" customHeight="1" spans="2:9">
      <c r="B26" s="54" t="str">
        <f>[1]Q4.1!A27</f>
        <v>Carnide</v>
      </c>
      <c r="C26" s="42">
        <f>[1]Q4.1!Z27</f>
        <v>1175</v>
      </c>
      <c r="D26" s="125"/>
      <c r="E26" s="42">
        <f>[1]Q4.1!AA27</f>
        <v>1181</v>
      </c>
      <c r="F26" s="125"/>
      <c r="G26" s="42">
        <f>[1]Q4.1!AB27</f>
        <v>1196</v>
      </c>
      <c r="H26" s="125"/>
      <c r="I26" s="42">
        <f>[1]Q4.1!AC27</f>
        <v>1174</v>
      </c>
    </row>
    <row r="27" ht="15" customHeight="1" spans="2:9">
      <c r="B27" s="54" t="str">
        <f>[1]Q4.1!A28</f>
        <v>Estrela</v>
      </c>
      <c r="C27" s="42">
        <f>[1]Q4.1!Z28</f>
        <v>827</v>
      </c>
      <c r="D27" s="125"/>
      <c r="E27" s="42">
        <f>[1]Q4.1!AA28</f>
        <v>846</v>
      </c>
      <c r="F27" s="125"/>
      <c r="G27" s="42">
        <f>[1]Q4.1!AB28</f>
        <v>863</v>
      </c>
      <c r="H27" s="125"/>
      <c r="I27" s="42">
        <f>[1]Q4.1!AC28</f>
        <v>860</v>
      </c>
    </row>
    <row r="28" ht="15" customHeight="1" spans="2:9">
      <c r="B28" s="54" t="str">
        <f>[1]Q4.1!A29</f>
        <v>Lumiar</v>
      </c>
      <c r="C28" s="42">
        <f>[1]Q4.1!Z29</f>
        <v>1644</v>
      </c>
      <c r="D28" s="125"/>
      <c r="E28" s="42">
        <f>[1]Q4.1!AA29</f>
        <v>1679</v>
      </c>
      <c r="F28" s="125"/>
      <c r="G28" s="42">
        <f>[1]Q4.1!AB29</f>
        <v>1705</v>
      </c>
      <c r="H28" s="125"/>
      <c r="I28" s="42">
        <f>[1]Q4.1!AC29</f>
        <v>1677</v>
      </c>
    </row>
    <row r="29" ht="15" customHeight="1" spans="2:9">
      <c r="B29" s="54" t="str">
        <f>[1]Q4.1!A30</f>
        <v>Marvila</v>
      </c>
      <c r="C29" s="42">
        <f>[1]Q4.1!Z30</f>
        <v>3662</v>
      </c>
      <c r="D29" s="125"/>
      <c r="E29" s="42">
        <f>[1]Q4.1!AA30</f>
        <v>3711</v>
      </c>
      <c r="F29" s="125"/>
      <c r="G29" s="42">
        <f>[1]Q4.1!AB30</f>
        <v>3753</v>
      </c>
      <c r="H29" s="125"/>
      <c r="I29" s="42">
        <f>[1]Q4.1!AC30</f>
        <v>3647</v>
      </c>
    </row>
    <row r="30" ht="15" customHeight="1" spans="2:9">
      <c r="B30" s="54" t="str">
        <f>[1]Q4.1!A31</f>
        <v>Misericórdia</v>
      </c>
      <c r="C30" s="42">
        <f>[1]Q4.1!Z31</f>
        <v>647</v>
      </c>
      <c r="D30" s="125"/>
      <c r="E30" s="42">
        <f>[1]Q4.1!AA31</f>
        <v>649</v>
      </c>
      <c r="F30" s="125"/>
      <c r="G30" s="42">
        <f>[1]Q4.1!AB31</f>
        <v>672</v>
      </c>
      <c r="H30" s="125"/>
      <c r="I30" s="42">
        <f>[1]Q4.1!AC31</f>
        <v>659</v>
      </c>
    </row>
    <row r="31" ht="15" customHeight="1" spans="2:9">
      <c r="B31" s="54" t="str">
        <f>[1]Q4.1!A32</f>
        <v>Olivais</v>
      </c>
      <c r="C31" s="42">
        <f>[1]Q4.1!Z32</f>
        <v>2545</v>
      </c>
      <c r="D31" s="125"/>
      <c r="E31" s="42">
        <f>[1]Q4.1!AA32</f>
        <v>2564</v>
      </c>
      <c r="F31" s="125"/>
      <c r="G31" s="42">
        <f>[1]Q4.1!AB32</f>
        <v>2586</v>
      </c>
      <c r="H31" s="125"/>
      <c r="I31" s="42">
        <f>[1]Q4.1!AC32</f>
        <v>2538</v>
      </c>
    </row>
    <row r="32" ht="15" customHeight="1" spans="2:9">
      <c r="B32" s="54" t="str">
        <f>[1]Q4.1!A33</f>
        <v>Parque das Nações</v>
      </c>
      <c r="C32" s="42">
        <f>[1]Q4.1!Z33</f>
        <v>235</v>
      </c>
      <c r="D32" s="125"/>
      <c r="E32" s="42">
        <f>[1]Q4.1!AA33</f>
        <v>249</v>
      </c>
      <c r="F32" s="125"/>
      <c r="G32" s="42">
        <f>[1]Q4.1!AB33</f>
        <v>256</v>
      </c>
      <c r="H32" s="125"/>
      <c r="I32" s="42">
        <f>[1]Q4.1!AC33</f>
        <v>256</v>
      </c>
    </row>
    <row r="33" ht="15" customHeight="1" spans="2:9">
      <c r="B33" s="54" t="str">
        <f>[1]Q4.1!A34</f>
        <v>Penha de França</v>
      </c>
      <c r="C33" s="42">
        <f>[1]Q4.1!Z34</f>
        <v>1770</v>
      </c>
      <c r="D33" s="125"/>
      <c r="E33" s="42">
        <f>[1]Q4.1!AA34</f>
        <v>1799</v>
      </c>
      <c r="F33" s="125"/>
      <c r="G33" s="42">
        <f>[1]Q4.1!AB34</f>
        <v>1829</v>
      </c>
      <c r="H33" s="125"/>
      <c r="I33" s="42">
        <f>[1]Q4.1!AC34</f>
        <v>1792</v>
      </c>
    </row>
    <row r="34" ht="15" customHeight="1" spans="2:9">
      <c r="B34" s="135" t="str">
        <f>[1]Q4.1!A35</f>
        <v>Santa Clara</v>
      </c>
      <c r="C34" s="42">
        <f>[1]Q4.1!Z35</f>
        <v>2464</v>
      </c>
      <c r="D34" s="125"/>
      <c r="E34" s="45">
        <f>[1]Q4.1!AA35</f>
        <v>2493</v>
      </c>
      <c r="F34" s="126"/>
      <c r="G34" s="42">
        <f>[1]Q4.1!AB35</f>
        <v>2517</v>
      </c>
      <c r="H34" s="130"/>
      <c r="I34" s="42">
        <f>[1]Q4.1!AC35</f>
        <v>2459</v>
      </c>
    </row>
    <row r="35" ht="15" customHeight="1" spans="2:9">
      <c r="B35" s="135" t="str">
        <f>[1]Q4.1!A36</f>
        <v>Santa Maria Maior</v>
      </c>
      <c r="C35" s="100">
        <f>[1]Q4.1!Z36</f>
        <v>805</v>
      </c>
      <c r="D35" s="126"/>
      <c r="E35" s="45">
        <f>[1]Q4.1!AA36</f>
        <v>835</v>
      </c>
      <c r="F35" s="126"/>
      <c r="G35" s="100">
        <f>[1]Q4.1!AB36</f>
        <v>849</v>
      </c>
      <c r="H35" s="104"/>
      <c r="I35" s="100">
        <f>[1]Q4.1!AC36</f>
        <v>818</v>
      </c>
    </row>
    <row r="36" ht="15" customHeight="1" spans="2:9">
      <c r="B36" s="135" t="str">
        <f>[1]Q4.1!A37</f>
        <v>Santo António</v>
      </c>
      <c r="C36" s="100">
        <f>[1]Q4.1!Z37</f>
        <v>450</v>
      </c>
      <c r="D36" s="126"/>
      <c r="E36" s="45">
        <f>[1]Q4.1!AA37</f>
        <v>463</v>
      </c>
      <c r="F36" s="126"/>
      <c r="G36" s="100">
        <f>[1]Q4.1!AB37</f>
        <v>471</v>
      </c>
      <c r="H36" s="104"/>
      <c r="I36" s="100">
        <f>[1]Q4.1!AC37</f>
        <v>447</v>
      </c>
    </row>
    <row r="37" ht="15" customHeight="1" spans="2:9">
      <c r="B37" s="135" t="str">
        <f>[1]Q4.1!A38</f>
        <v>São Domingos de Benfica</v>
      </c>
      <c r="C37" s="100">
        <f>[1]Q4.1!Z38</f>
        <v>895</v>
      </c>
      <c r="D37" s="126"/>
      <c r="E37" s="45">
        <f>[1]Q4.1!AA38</f>
        <v>921</v>
      </c>
      <c r="F37" s="126"/>
      <c r="G37" s="100">
        <f>[1]Q4.1!AB38</f>
        <v>953</v>
      </c>
      <c r="H37" s="104"/>
      <c r="I37" s="100">
        <f>[1]Q4.1!AC38</f>
        <v>937</v>
      </c>
    </row>
    <row r="38" ht="15" customHeight="1" spans="2:9">
      <c r="B38" s="135" t="str">
        <f>[1]Q4.1!A39</f>
        <v>São Vicente</v>
      </c>
      <c r="C38" s="100">
        <f>[1]Q4.1!Z39</f>
        <v>920</v>
      </c>
      <c r="D38" s="126"/>
      <c r="E38" s="45">
        <f>[1]Q4.1!AA39</f>
        <v>927</v>
      </c>
      <c r="F38" s="126"/>
      <c r="G38" s="100">
        <f>[1]Q4.1!AB39</f>
        <v>935</v>
      </c>
      <c r="H38" s="104"/>
      <c r="I38" s="100">
        <f>[1]Q4.1!AC39</f>
        <v>904</v>
      </c>
    </row>
    <row r="39" ht="15" customHeight="1" spans="2:9">
      <c r="B39" s="157" t="s">
        <v>34</v>
      </c>
      <c r="C39" s="161">
        <f>[1]Q4.1!Z40</f>
        <v>15</v>
      </c>
      <c r="D39" s="162"/>
      <c r="E39" s="161">
        <f>[1]Q4.1!AA40</f>
        <v>14</v>
      </c>
      <c r="F39" s="162"/>
      <c r="G39" s="161">
        <f>[1]Q4.1!AB40</f>
        <v>15</v>
      </c>
      <c r="H39" s="163"/>
      <c r="I39" s="161">
        <f>[1]Q4.1!AC40</f>
        <v>14</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125</v>
      </c>
    </row>
    <row r="6" s="1" customFormat="1" ht="12" customHeight="1" spans="1:2">
      <c r="A6" s="4"/>
      <c r="B6" s="6" t="s">
        <v>35</v>
      </c>
    </row>
    <row r="7" s="1" customFormat="1" ht="16.5" customHeight="1"/>
    <row r="8" s="1" customFormat="1" ht="50.25" customHeight="1" spans="2:3">
      <c r="B8" s="7"/>
      <c r="C8" s="8" t="s">
        <v>130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22">
        <f>'Requerentes AF N (14)'!I11-'Requerentes AF N (14)'!C11</f>
        <v>-42</v>
      </c>
      <c r="D11" s="149"/>
    </row>
    <row r="12" s="1" customFormat="1" ht="14.25" customHeight="1" spans="2:3">
      <c r="B12" s="15" t="str">
        <f>[1]Q3.3.!A13</f>
        <v>Área Metropolitana de Lisboa</v>
      </c>
      <c r="C12" s="23">
        <f>'Requerentes AF N (14)'!I12-'Requerentes AF N (14)'!C12</f>
        <v>4267</v>
      </c>
    </row>
    <row r="13" s="1" customFormat="1" ht="14.25" customHeight="1" spans="2:3">
      <c r="B13" s="15" t="str">
        <f>[1]Q3.3.!A14</f>
        <v>Distrito de Lisboa</v>
      </c>
      <c r="C13" s="23">
        <f>'Requerentes AF N (14)'!I13-'Requerentes AF N (14)'!C13</f>
        <v>2622</v>
      </c>
    </row>
    <row r="14" s="1" customFormat="1" ht="14.25" customHeight="1" spans="2:3">
      <c r="B14" s="15" t="str">
        <f>[1]Q3.3.!A15</f>
        <v>Concelho de Lisboa</v>
      </c>
      <c r="C14" s="25">
        <f>'Requerentes AF N (14)'!I14-'Requerentes AF N (14)'!C14</f>
        <v>301</v>
      </c>
    </row>
    <row r="15" s="2" customFormat="1" ht="15" customHeight="1" spans="2:3">
      <c r="B15" s="54" t="s">
        <v>39</v>
      </c>
      <c r="C15" s="23">
        <f>'Requerentes AF N (14)'!I15-'Requerentes AF N (14)'!C15</f>
        <v>21</v>
      </c>
    </row>
    <row r="16" s="2" customFormat="1" ht="15" customHeight="1" spans="2:3">
      <c r="B16" s="54" t="s">
        <v>40</v>
      </c>
      <c r="C16" s="23">
        <f>'Requerentes AF N (14)'!I16-'Requerentes AF N (14)'!C16</f>
        <v>28</v>
      </c>
    </row>
    <row r="17" s="2" customFormat="1" ht="15" customHeight="1" spans="2:3">
      <c r="B17" s="54" t="s">
        <v>41</v>
      </c>
      <c r="C17" s="23">
        <f>'Requerentes AF N (14)'!I17-'Requerentes AF N (14)'!C17</f>
        <v>15</v>
      </c>
    </row>
    <row r="18" s="2" customFormat="1" ht="15" customHeight="1" spans="2:3">
      <c r="B18" s="54" t="s">
        <v>42</v>
      </c>
      <c r="C18" s="23">
        <f>'Requerentes AF N (14)'!I18-'Requerentes AF N (14)'!C18</f>
        <v>4</v>
      </c>
    </row>
    <row r="19" ht="15" customHeight="1" spans="2:3">
      <c r="B19" s="54" t="s">
        <v>43</v>
      </c>
      <c r="C19" s="23">
        <f>'Requerentes AF N (14)'!I19-'Requerentes AF N (14)'!C19</f>
        <v>47</v>
      </c>
    </row>
    <row r="20" ht="15" customHeight="1" spans="2:3">
      <c r="B20" s="54" t="s">
        <v>44</v>
      </c>
      <c r="C20" s="23">
        <f>'Requerentes AF N (14)'!I20-'Requerentes AF N (14)'!C20</f>
        <v>9</v>
      </c>
    </row>
    <row r="21" ht="15" customHeight="1" spans="2:3">
      <c r="B21" s="54" t="s">
        <v>45</v>
      </c>
      <c r="C21" s="23">
        <f>'Requerentes AF N (14)'!I21-'Requerentes AF N (14)'!C21</f>
        <v>6</v>
      </c>
    </row>
    <row r="22" ht="15" customHeight="1" spans="2:3">
      <c r="B22" s="54" t="s">
        <v>46</v>
      </c>
      <c r="C22" s="23">
        <f>'Requerentes AF N (14)'!I22-'Requerentes AF N (14)'!C22</f>
        <v>8</v>
      </c>
    </row>
    <row r="23" ht="15" customHeight="1" spans="2:3">
      <c r="B23" s="54" t="s">
        <v>47</v>
      </c>
      <c r="C23" s="23">
        <f>'Requerentes AF N (14)'!I23-'Requerentes AF N (14)'!C23</f>
        <v>27</v>
      </c>
    </row>
    <row r="24" ht="15" customHeight="1" spans="2:3">
      <c r="B24" s="54" t="s">
        <v>48</v>
      </c>
      <c r="C24" s="23">
        <f>'Requerentes AF N (14)'!I24-'Requerentes AF N (14)'!C24</f>
        <v>12</v>
      </c>
    </row>
    <row r="25" ht="15" customHeight="1" spans="2:3">
      <c r="B25" s="54" t="s">
        <v>49</v>
      </c>
      <c r="C25" s="23">
        <f>'Requerentes AF N (14)'!I25-'Requerentes AF N (14)'!C25</f>
        <v>-4</v>
      </c>
    </row>
    <row r="26" ht="15" customHeight="1" spans="2:3">
      <c r="B26" s="54" t="s">
        <v>50</v>
      </c>
      <c r="C26" s="23">
        <f>'Requerentes AF N (14)'!I26-'Requerentes AF N (14)'!C26</f>
        <v>-1</v>
      </c>
    </row>
    <row r="27" ht="15" customHeight="1" spans="2:3">
      <c r="B27" s="54" t="s">
        <v>51</v>
      </c>
      <c r="C27" s="23">
        <f>'Requerentes AF N (14)'!I27-'Requerentes AF N (14)'!C27</f>
        <v>33</v>
      </c>
    </row>
    <row r="28" ht="15" customHeight="1" spans="2:3">
      <c r="B28" s="54" t="s">
        <v>52</v>
      </c>
      <c r="C28" s="23">
        <f>'Requerentes AF N (14)'!I28-'Requerentes AF N (14)'!C28</f>
        <v>33</v>
      </c>
    </row>
    <row r="29" ht="15" customHeight="1" spans="2:3">
      <c r="B29" s="54" t="s">
        <v>53</v>
      </c>
      <c r="C29" s="23">
        <f>'Requerentes AF N (14)'!I29-'Requerentes AF N (14)'!C29</f>
        <v>-15</v>
      </c>
    </row>
    <row r="30" ht="15" customHeight="1" spans="2:3">
      <c r="B30" s="54" t="s">
        <v>54</v>
      </c>
      <c r="C30" s="23">
        <f>'Requerentes AF N (14)'!I30-'Requerentes AF N (14)'!C30</f>
        <v>12</v>
      </c>
    </row>
    <row r="31" ht="15" customHeight="1" spans="2:3">
      <c r="B31" s="54" t="s">
        <v>55</v>
      </c>
      <c r="C31" s="23">
        <f>'Requerentes AF N (14)'!I31-'Requerentes AF N (14)'!C31</f>
        <v>-7</v>
      </c>
    </row>
    <row r="32" ht="15" customHeight="1" spans="2:3">
      <c r="B32" s="54" t="s">
        <v>56</v>
      </c>
      <c r="C32" s="23">
        <f>'Requerentes AF N (14)'!I32-'Requerentes AF N (14)'!C32</f>
        <v>21</v>
      </c>
    </row>
    <row r="33" ht="15" customHeight="1" spans="2:3">
      <c r="B33" s="54" t="s">
        <v>57</v>
      </c>
      <c r="C33" s="23">
        <f>'Requerentes AF N (14)'!I33-'Requerentes AF N (14)'!C33</f>
        <v>22</v>
      </c>
    </row>
    <row r="34" ht="15" customHeight="1" spans="2:3">
      <c r="B34" s="135" t="s">
        <v>58</v>
      </c>
      <c r="C34" s="23">
        <f>'Requerentes AF N (14)'!I34-'Requerentes AF N (14)'!C34</f>
        <v>-5</v>
      </c>
    </row>
    <row r="35" ht="15" customHeight="1" spans="2:3">
      <c r="B35" s="135" t="s">
        <v>59</v>
      </c>
      <c r="C35" s="23">
        <f>'Requerentes AF N (14)'!I35-'Requerentes AF N (14)'!C35</f>
        <v>13</v>
      </c>
    </row>
    <row r="36" ht="15" customHeight="1" spans="2:3">
      <c r="B36" s="135" t="s">
        <v>60</v>
      </c>
      <c r="C36" s="23">
        <f>'Requerentes AF N (14)'!I36-'Requerentes AF N (14)'!C36</f>
        <v>-3</v>
      </c>
    </row>
    <row r="37" ht="15" customHeight="1" spans="2:3">
      <c r="B37" s="135" t="s">
        <v>61</v>
      </c>
      <c r="C37" s="23">
        <f>'Requerentes AF N (14)'!I37-'Requerentes AF N (14)'!C37</f>
        <v>42</v>
      </c>
    </row>
    <row r="38" ht="15" customHeight="1" spans="2:3">
      <c r="B38" s="135" t="s">
        <v>62</v>
      </c>
      <c r="C38" s="23">
        <f>'Requerentes AF N (14)'!I38-'Requerentes AF N (14)'!C38</f>
        <v>-16</v>
      </c>
    </row>
    <row r="39" ht="15" customHeight="1" spans="2:3">
      <c r="B39" s="157" t="s">
        <v>63</v>
      </c>
      <c r="C39" s="25">
        <f>'Requerentes AF N (14)'!I39-'Requerentes AF N (14)'!C39</f>
        <v>-1</v>
      </c>
    </row>
  </sheetData>
  <mergeCells count="1">
    <mergeCell ref="C9:C10"/>
  </mergeCells>
  <pageMargins left="0.7" right="0.7" top="0.75" bottom="0.75" header="0.3" footer="0.3"/>
  <pageSetup paperSize="1" orientation="portrait"/>
  <headerFooter/>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126</v>
      </c>
    </row>
    <row r="6" s="1" customFormat="1" ht="12" customHeight="1" spans="1:2">
      <c r="A6" s="4"/>
      <c r="B6" s="6" t="s">
        <v>35</v>
      </c>
    </row>
    <row r="7" s="1" customFormat="1" ht="16.5" customHeight="1"/>
    <row r="8" s="1" customFormat="1" ht="50.25" customHeight="1" spans="2:3">
      <c r="B8" s="7"/>
      <c r="C8" s="8" t="s">
        <v>130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(14)'!I11-'Requerentes AF N (14)'!C11)/'Requerentes AF N (14)'!C11</f>
        <v>-5.2707403633297e-5</v>
      </c>
      <c r="D11" s="14"/>
    </row>
    <row r="12" s="1" customFormat="1" ht="14.25" customHeight="1" spans="2:3">
      <c r="B12" s="15" t="str">
        <f>[1]Q3.3.!A13</f>
        <v>Área Metropolitana de Lisboa</v>
      </c>
      <c r="C12" s="81">
        <f>('Requerentes AF N (14)'!I12-'Requerentes AF N (14)'!C12)/'Requerentes AF N (14)'!C12</f>
        <v>0.0224180142693524</v>
      </c>
    </row>
    <row r="13" s="1" customFormat="1" ht="14.25" customHeight="1" spans="2:3">
      <c r="B13" s="15" t="str">
        <f>[1]Q3.3.!A14</f>
        <v>Distrito de Lisboa</v>
      </c>
      <c r="C13" s="81">
        <f>('Requerentes AF N (14)'!I13-'Requerentes AF N (14)'!C13)/'Requerentes AF N (14)'!C13</f>
        <v>0.0174476636633439</v>
      </c>
    </row>
    <row r="14" s="1" customFormat="1" ht="14.25" customHeight="1" spans="2:3">
      <c r="B14" s="15" t="str">
        <f>[1]Q3.3.!A15</f>
        <v>Concelho de Lisboa</v>
      </c>
      <c r="C14" s="90">
        <f>('Requerentes AF N (14)'!I14-'Requerentes AF N (14)'!C14)/'Requerentes AF N (14)'!C14</f>
        <v>0.0100099767209844</v>
      </c>
    </row>
    <row r="15" s="2" customFormat="1" ht="15" customHeight="1" spans="2:3">
      <c r="B15" s="54" t="str">
        <f>'Ev.RequerentesAF 1º-4ºtrim.(14)'!B15</f>
        <v>Ajuda</v>
      </c>
      <c r="C15" s="81">
        <f>('Requerentes AF N (14)'!I15-'Requerentes AF N (14)'!C15)/'Requerentes AF N (14)'!C15</f>
        <v>0.0175879396984925</v>
      </c>
    </row>
    <row r="16" s="2" customFormat="1" ht="15" customHeight="1" spans="2:3">
      <c r="B16" s="54" t="str">
        <f>'Ev.RequerentesAF 1º-4ºtrim.(14)'!B16</f>
        <v>Alcântara</v>
      </c>
      <c r="C16" s="81">
        <f>('Requerentes AF N (14)'!I16-'Requerentes AF N (14)'!C16)/'Requerentes AF N (14)'!C16</f>
        <v>0.0310765815760266</v>
      </c>
    </row>
    <row r="17" s="2" customFormat="1" ht="15" customHeight="1" spans="2:3">
      <c r="B17" s="54" t="str">
        <f>'Ev.RequerentesAF 1º-4ºtrim.(14)'!B17</f>
        <v>Alvalade</v>
      </c>
      <c r="C17" s="81">
        <f>('Requerentes AF N (14)'!I17-'Requerentes AF N (14)'!C17)/'Requerentes AF N (14)'!C17</f>
        <v>0.013077593722755</v>
      </c>
    </row>
    <row r="18" s="2" customFormat="1" ht="15" customHeight="1" spans="2:3">
      <c r="B18" s="54" t="str">
        <f>'Ev.RequerentesAF 1º-4ºtrim.(14)'!B18</f>
        <v>Areeiro</v>
      </c>
      <c r="C18" s="81">
        <f>('Requerentes AF N (14)'!I18-'Requerentes AF N (14)'!C18)/'Requerentes AF N (14)'!C18</f>
        <v>0.0043525571273123</v>
      </c>
    </row>
    <row r="19" ht="15" customHeight="1" spans="2:3">
      <c r="B19" s="54" t="str">
        <f>'Ev.RequerentesAF 1º-4ºtrim.(14)'!B19</f>
        <v>Arroios</v>
      </c>
      <c r="C19" s="81">
        <f>('Requerentes AF N (14)'!I19-'Requerentes AF N (14)'!C19)/'Requerentes AF N (14)'!C19</f>
        <v>0.0273414776032577</v>
      </c>
    </row>
    <row r="20" ht="15" customHeight="1" spans="2:3">
      <c r="B20" s="54" t="str">
        <f>'Ev.RequerentesAF 1º-4ºtrim.(14)'!B20</f>
        <v>Avenidas Novas</v>
      </c>
      <c r="C20" s="81">
        <f>('Requerentes AF N (14)'!I20-'Requerentes AF N (14)'!C20)/'Requerentes AF N (14)'!C20</f>
        <v>0.0112781954887218</v>
      </c>
    </row>
    <row r="21" ht="15" customHeight="1" spans="2:3">
      <c r="B21" s="54" t="str">
        <f>'Ev.RequerentesAF 1º-4ºtrim.(14)'!B21</f>
        <v>Beato</v>
      </c>
      <c r="C21" s="81">
        <f>('Requerentes AF N (14)'!I21-'Requerentes AF N (14)'!C21)/'Requerentes AF N (14)'!C21</f>
        <v>0.00603621730382294</v>
      </c>
    </row>
    <row r="22" ht="15" customHeight="1" spans="2:3">
      <c r="B22" s="54" t="str">
        <f>'Ev.RequerentesAF 1º-4ºtrim.(14)'!B22</f>
        <v>Belém</v>
      </c>
      <c r="C22" s="81">
        <f>('Requerentes AF N (14)'!I22-'Requerentes AF N (14)'!C22)/'Requerentes AF N (14)'!C22</f>
        <v>0.0156555772994129</v>
      </c>
    </row>
    <row r="23" ht="15" customHeight="1" spans="2:3">
      <c r="B23" s="54" t="str">
        <f>'Ev.RequerentesAF 1º-4ºtrim.(14)'!B23</f>
        <v>Benfica</v>
      </c>
      <c r="C23" s="81">
        <f>('Requerentes AF N (14)'!I23-'Requerentes AF N (14)'!C23)/'Requerentes AF N (14)'!C23</f>
        <v>0.0144927536231884</v>
      </c>
    </row>
    <row r="24" ht="15" customHeight="1" spans="2:3">
      <c r="B24" s="54" t="str">
        <f>'Ev.RequerentesAF 1º-4ºtrim.(14)'!B24</f>
        <v>Campo de Ourique</v>
      </c>
      <c r="C24" s="81">
        <f>('Requerentes AF N (14)'!I24-'Requerentes AF N (14)'!C24)/'Requerentes AF N (14)'!C24</f>
        <v>0.0107913669064748</v>
      </c>
    </row>
    <row r="25" ht="15" customHeight="1" spans="2:3">
      <c r="B25" s="54" t="str">
        <f>'Ev.RequerentesAF 1º-4ºtrim.(14)'!B25</f>
        <v>Campolide</v>
      </c>
      <c r="C25" s="81">
        <f>('Requerentes AF N (14)'!I25-'Requerentes AF N (14)'!C25)/'Requerentes AF N (14)'!C25</f>
        <v>-0.00466200466200466</v>
      </c>
    </row>
    <row r="26" ht="15" customHeight="1" spans="2:3">
      <c r="B26" s="54" t="str">
        <f>'Ev.RequerentesAF 1º-4ºtrim.(14)'!B26</f>
        <v>Carnide</v>
      </c>
      <c r="C26" s="81">
        <f>('Requerentes AF N (14)'!I26-'Requerentes AF N (14)'!C26)/'Requerentes AF N (14)'!C26</f>
        <v>-0.000851063829787234</v>
      </c>
    </row>
    <row r="27" ht="15" customHeight="1" spans="2:3">
      <c r="B27" s="54" t="str">
        <f>'Ev.RequerentesAF 1º-4ºtrim.(14)'!B27</f>
        <v>Estrela</v>
      </c>
      <c r="C27" s="81">
        <f>('Requerentes AF N (14)'!I27-'Requerentes AF N (14)'!C27)/'Requerentes AF N (14)'!C27</f>
        <v>0.0399032648125756</v>
      </c>
    </row>
    <row r="28" ht="15" customHeight="1" spans="2:3">
      <c r="B28" s="54" t="str">
        <f>'Ev.RequerentesAF 1º-4ºtrim.(14)'!B28</f>
        <v>Lumiar</v>
      </c>
      <c r="C28" s="81">
        <f>('Requerentes AF N (14)'!I28-'Requerentes AF N (14)'!C28)/'Requerentes AF N (14)'!C28</f>
        <v>0.0200729927007299</v>
      </c>
    </row>
    <row r="29" ht="15" customHeight="1" spans="2:3">
      <c r="B29" s="54" t="str">
        <f>'Ev.RequerentesAF 1º-4ºtrim.(14)'!B29</f>
        <v>Marvila</v>
      </c>
      <c r="C29" s="81">
        <f>('Requerentes AF N (14)'!I29-'Requerentes AF N (14)'!C29)/'Requerentes AF N (14)'!C29</f>
        <v>-0.00409612233752048</v>
      </c>
    </row>
    <row r="30" ht="15" customHeight="1" spans="2:3">
      <c r="B30" s="54" t="str">
        <f>'Ev.RequerentesAF 1º-4ºtrim.(14)'!B30</f>
        <v>Misericórdia</v>
      </c>
      <c r="C30" s="81">
        <f>('Requerentes AF N (14)'!I30-'Requerentes AF N (14)'!C30)/'Requerentes AF N (14)'!C30</f>
        <v>0.0185471406491499</v>
      </c>
    </row>
    <row r="31" ht="15" customHeight="1" spans="2:3">
      <c r="B31" s="54" t="str">
        <f>'Ev.RequerentesAF 1º-4ºtrim.(14)'!B31</f>
        <v>Olivais</v>
      </c>
      <c r="C31" s="81">
        <f>('Requerentes AF N (14)'!I31-'Requerentes AF N (14)'!C31)/'Requerentes AF N (14)'!C31</f>
        <v>-0.00275049115913556</v>
      </c>
    </row>
    <row r="32" ht="15" customHeight="1" spans="2:3">
      <c r="B32" s="54" t="str">
        <f>'Ev.RequerentesAF 1º-4ºtrim.(14)'!B32</f>
        <v>Parque das Nações</v>
      </c>
      <c r="C32" s="81">
        <f>('Requerentes AF N (14)'!I32-'Requerentes AF N (14)'!C32)/'Requerentes AF N (14)'!C32</f>
        <v>0.0893617021276596</v>
      </c>
    </row>
    <row r="33" ht="15" customHeight="1" spans="2:3">
      <c r="B33" s="54" t="str">
        <f>'Ev.RequerentesAF 1º-4ºtrim.(14)'!B33</f>
        <v>Penha de França</v>
      </c>
      <c r="C33" s="81">
        <f>('Requerentes AF N (14)'!I33-'Requerentes AF N (14)'!C33)/'Requerentes AF N (14)'!C33</f>
        <v>0.0124293785310734</v>
      </c>
    </row>
    <row r="34" ht="15" customHeight="1" spans="2:3">
      <c r="B34" s="54" t="str">
        <f>'Ev.RequerentesAF 1º-4ºtrim.(14)'!B34</f>
        <v>Santa Clara</v>
      </c>
      <c r="C34" s="81">
        <f>('Requerentes AF N (14)'!I34-'Requerentes AF N (14)'!C34)/'Requerentes AF N (14)'!C34</f>
        <v>-0.00202922077922078</v>
      </c>
    </row>
    <row r="35" ht="15" customHeight="1" spans="2:3">
      <c r="B35" s="54" t="str">
        <f>'Ev.RequerentesAF 1º-4ºtrim.(14)'!B35</f>
        <v>Santa Maria Maior</v>
      </c>
      <c r="C35" s="81">
        <f>('Requerentes AF N (14)'!I35-'Requerentes AF N (14)'!C35)/'Requerentes AF N (14)'!C35</f>
        <v>0.0161490683229814</v>
      </c>
    </row>
    <row r="36" ht="15" customHeight="1" spans="2:3">
      <c r="B36" s="54" t="str">
        <f>'Ev.RequerentesAF 1º-4ºtrim.(14)'!B36</f>
        <v>Santo António</v>
      </c>
      <c r="C36" s="81">
        <f>('Requerentes AF N (14)'!I36-'Requerentes AF N (14)'!C36)/'Requerentes AF N (14)'!C36</f>
        <v>-0.00666666666666667</v>
      </c>
    </row>
    <row r="37" ht="15" customHeight="1" spans="2:3">
      <c r="B37" s="54" t="str">
        <f>'Ev.RequerentesAF 1º-4ºtrim.(14)'!B37</f>
        <v>São Domingos de Benfica</v>
      </c>
      <c r="C37" s="81">
        <f>('Requerentes AF N (14)'!I37-'Requerentes AF N (14)'!C37)/'Requerentes AF N (14)'!C37</f>
        <v>0.046927374301676</v>
      </c>
    </row>
    <row r="38" ht="15" customHeight="1" spans="2:3">
      <c r="B38" s="54" t="str">
        <f>'Ev.RequerentesAF 1º-4ºtrim.(14)'!B38</f>
        <v>São Vicente</v>
      </c>
      <c r="C38" s="81">
        <f>('Requerentes AF N (14)'!I38-'Requerentes AF N (14)'!C38)/'Requerentes AF N (14)'!C38</f>
        <v>-0.0173913043478261</v>
      </c>
    </row>
    <row r="39" ht="15" customHeight="1" spans="2:3">
      <c r="B39" s="156" t="str">
        <f>'Ev.RequerentesAF 1º-4ºtrim.(14)'!B39</f>
        <v>      Desconhecida</v>
      </c>
      <c r="C39" s="85">
        <f>('Requerentes AF N (14)'!I39-'Requerentes AF N (14)'!C39)/'Requerentes AF N (14)'!C39</f>
        <v>-0.0666666666666667</v>
      </c>
    </row>
  </sheetData>
  <mergeCells count="1">
    <mergeCell ref="C9:C10"/>
  </mergeCells>
  <pageMargins left="0.7" right="0.7" top="0.75" bottom="0.75" header="0.3" footer="0.3"/>
  <pageSetup paperSize="1" orientation="portrait"/>
  <headerFooter/>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127</v>
      </c>
    </row>
    <row r="6" s="1" customFormat="1" ht="12" customHeight="1" spans="1:2">
      <c r="A6" s="4"/>
      <c r="B6" s="6" t="s">
        <v>28</v>
      </c>
    </row>
    <row r="7" s="1" customFormat="1" ht="16.5" customHeight="1"/>
    <row r="8" s="1" customFormat="1" ht="33.75" customHeight="1" spans="2:9">
      <c r="B8" s="7"/>
      <c r="C8" s="8" t="s">
        <v>127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[1]Q4.2!Z12</f>
        <v>1182163</v>
      </c>
      <c r="D11" s="120"/>
      <c r="E11" s="132">
        <f>[1]Q4.2!AA12</f>
        <v>1195066</v>
      </c>
      <c r="F11" s="120"/>
      <c r="G11" s="153">
        <f>[1]Q4.2!AB12</f>
        <v>1215935</v>
      </c>
      <c r="H11" s="121"/>
      <c r="I11" s="32">
        <f>[1]Q4.2!AC12</f>
        <v>1170685</v>
      </c>
    </row>
    <row r="12" s="1" customFormat="1" ht="14.25" customHeight="1" spans="2:9">
      <c r="B12" s="15" t="str">
        <f>[1]Q3.3.!A13</f>
        <v>Área Metropolitana de Lisboa</v>
      </c>
      <c r="C12" s="133">
        <f>[1]Q4.2!Z13</f>
        <v>286428</v>
      </c>
      <c r="D12" s="120"/>
      <c r="E12" s="133">
        <f>[1]Q4.2!AA13</f>
        <v>290980</v>
      </c>
      <c r="F12" s="120"/>
      <c r="G12" s="154">
        <f>[1]Q4.2!AB13</f>
        <v>298104</v>
      </c>
      <c r="H12" s="121"/>
      <c r="I12" s="32">
        <f>[1]Q4.2!AC13</f>
        <v>289957</v>
      </c>
    </row>
    <row r="13" s="1" customFormat="1" ht="14.25" customHeight="1" spans="2:9">
      <c r="B13" s="15" t="str">
        <f>[1]Q3.3.!A14</f>
        <v>Distrito de Lisboa</v>
      </c>
      <c r="C13" s="133">
        <f>[1]Q4.2!Z14</f>
        <v>226574</v>
      </c>
      <c r="D13" s="120"/>
      <c r="E13" s="133">
        <f>[1]Q4.2!AA14</f>
        <v>229851</v>
      </c>
      <c r="F13" s="120"/>
      <c r="G13" s="154">
        <f>[1]Q4.2!AB14</f>
        <v>235118</v>
      </c>
      <c r="H13" s="121"/>
      <c r="I13" s="32">
        <f>[1]Q4.2!AC14</f>
        <v>228314</v>
      </c>
    </row>
    <row r="14" s="1" customFormat="1" ht="14.25" customHeight="1" spans="2:9">
      <c r="B14" s="15" t="str">
        <f>[1]Q3.3.!A15</f>
        <v>Concelho de Lisboa</v>
      </c>
      <c r="C14" s="134">
        <f>[1]Q4.2!Z15</f>
        <v>42284</v>
      </c>
      <c r="D14" s="119"/>
      <c r="E14" s="134">
        <f>[1]Q4.2!AA15</f>
        <v>42973</v>
      </c>
      <c r="F14" s="119"/>
      <c r="G14" s="134">
        <f>[1]Q4.2!AB15</f>
        <v>43837</v>
      </c>
      <c r="H14" s="121"/>
      <c r="I14" s="155">
        <f>[1]Q4.2!AC15</f>
        <v>42527</v>
      </c>
    </row>
    <row r="15" s="2" customFormat="1" ht="15" customHeight="1" spans="2:9">
      <c r="B15" s="54" t="str">
        <f>'Ev.RequerenteAF 1º-4ºtrim.%(14)'!B15</f>
        <v>Ajuda</v>
      </c>
      <c r="C15" s="141">
        <f>[1]Q4.2!Z16</f>
        <v>1708</v>
      </c>
      <c r="D15" s="129"/>
      <c r="E15" s="42">
        <f>[1]Q4.2!AA16</f>
        <v>1743</v>
      </c>
      <c r="F15" s="129"/>
      <c r="G15" s="42">
        <f>[1]Q4.2!AB16</f>
        <v>1773</v>
      </c>
      <c r="H15" s="124"/>
      <c r="I15" s="141">
        <f>[1]Q4.2!AC16</f>
        <v>1722</v>
      </c>
    </row>
    <row r="16" s="2" customFormat="1" ht="15" customHeight="1" spans="2:9">
      <c r="B16" s="54" t="str">
        <f>'Ev.RequerenteAF 1º-4ºtrim.%(14)'!B16</f>
        <v>Alcântara</v>
      </c>
      <c r="C16" s="141">
        <f>[1]Q4.2!Z17</f>
        <v>1269</v>
      </c>
      <c r="D16" s="129"/>
      <c r="E16" s="42">
        <f>[1]Q4.2!AA17</f>
        <v>1282</v>
      </c>
      <c r="F16" s="129"/>
      <c r="G16" s="42">
        <f>[1]Q4.2!AB17</f>
        <v>1319</v>
      </c>
      <c r="H16" s="124"/>
      <c r="I16" s="141">
        <f>[1]Q4.2!AC17</f>
        <v>1291</v>
      </c>
    </row>
    <row r="17" s="2" customFormat="1" ht="15" customHeight="1" spans="2:9">
      <c r="B17" s="54" t="str">
        <f>'Ev.RequerenteAF 1º-4ºtrim.%(14)'!B17</f>
        <v>Alvalade</v>
      </c>
      <c r="C17" s="141">
        <f>[1]Q4.2!Z18</f>
        <v>1616</v>
      </c>
      <c r="D17" s="129"/>
      <c r="E17" s="42">
        <f>[1]Q4.2!AA18</f>
        <v>1653</v>
      </c>
      <c r="F17" s="129"/>
      <c r="G17" s="42">
        <f>[1]Q4.2!AB18</f>
        <v>1681</v>
      </c>
      <c r="H17" s="124"/>
      <c r="I17" s="141">
        <f>[1]Q4.2!AC18</f>
        <v>1636</v>
      </c>
    </row>
    <row r="18" s="2" customFormat="1" ht="15" customHeight="1" spans="2:9">
      <c r="B18" s="54" t="str">
        <f>'Ev.RequerenteAF 1º-4ºtrim.%(14)'!B18</f>
        <v>Areeiro</v>
      </c>
      <c r="C18" s="141">
        <f>[1]Q4.2!Z19</f>
        <v>1301</v>
      </c>
      <c r="D18" s="129"/>
      <c r="E18" s="42">
        <f>[1]Q4.2!AA19</f>
        <v>1319</v>
      </c>
      <c r="F18" s="129"/>
      <c r="G18" s="42">
        <f>[1]Q4.2!AB19</f>
        <v>1336</v>
      </c>
      <c r="H18" s="124"/>
      <c r="I18" s="141">
        <f>[1]Q4.2!AC19</f>
        <v>1310</v>
      </c>
    </row>
    <row r="19" ht="15" customHeight="1" spans="2:9">
      <c r="B19" s="54" t="str">
        <f>'Ev.RequerenteAF 1º-4ºtrim.%(14)'!B19</f>
        <v>Arroios</v>
      </c>
      <c r="C19" s="42">
        <f>[1]Q4.2!Z20</f>
        <v>2289</v>
      </c>
      <c r="D19" s="125"/>
      <c r="E19" s="42">
        <f>[1]Q4.2!AA20</f>
        <v>2344</v>
      </c>
      <c r="F19" s="125"/>
      <c r="G19" s="42">
        <f>[1]Q4.2!AB20</f>
        <v>2400</v>
      </c>
      <c r="H19" s="125"/>
      <c r="I19" s="42">
        <f>[1]Q4.2!AC20</f>
        <v>2346</v>
      </c>
    </row>
    <row r="20" ht="15" customHeight="1" spans="2:9">
      <c r="B20" s="54" t="str">
        <f>'Ev.RequerenteAF 1º-4ºtrim.%(14)'!B20</f>
        <v>Avenidas Novas</v>
      </c>
      <c r="C20" s="42">
        <f>[1]Q4.2!Z21</f>
        <v>1081</v>
      </c>
      <c r="D20" s="125"/>
      <c r="E20" s="42">
        <f>[1]Q4.2!AA21</f>
        <v>1101</v>
      </c>
      <c r="F20" s="125"/>
      <c r="G20" s="42">
        <f>[1]Q4.2!AB21</f>
        <v>1138</v>
      </c>
      <c r="H20" s="125"/>
      <c r="I20" s="42">
        <f>[1]Q4.2!AC21</f>
        <v>1095</v>
      </c>
    </row>
    <row r="21" ht="15" customHeight="1" spans="2:9">
      <c r="B21" s="54" t="str">
        <f>'Ev.RequerenteAF 1º-4ºtrim.%(14)'!B21</f>
        <v>Beato</v>
      </c>
      <c r="C21" s="42">
        <f>[1]Q4.2!Z22</f>
        <v>1364</v>
      </c>
      <c r="D21" s="125"/>
      <c r="E21" s="42">
        <f>[1]Q4.2!AA22</f>
        <v>1376</v>
      </c>
      <c r="F21" s="125"/>
      <c r="G21" s="42">
        <f>[1]Q4.2!AB22</f>
        <v>1405</v>
      </c>
      <c r="H21" s="125"/>
      <c r="I21" s="42">
        <f>[1]Q4.2!AC22</f>
        <v>1371</v>
      </c>
    </row>
    <row r="22" ht="15" customHeight="1" spans="2:9">
      <c r="B22" s="54" t="str">
        <f>'Ev.RequerenteAF 1º-4ºtrim.%(14)'!B22</f>
        <v>Belém</v>
      </c>
      <c r="C22" s="42">
        <f>[1]Q4.2!Z23</f>
        <v>711</v>
      </c>
      <c r="D22" s="125"/>
      <c r="E22" s="42">
        <f>[1]Q4.2!AA23</f>
        <v>734</v>
      </c>
      <c r="F22" s="125"/>
      <c r="G22" s="42">
        <f>[1]Q4.2!AB23</f>
        <v>759</v>
      </c>
      <c r="H22" s="125"/>
      <c r="I22" s="42">
        <f>[1]Q4.2!AC23</f>
        <v>728</v>
      </c>
    </row>
    <row r="23" ht="15" customHeight="1" spans="2:9">
      <c r="B23" s="54" t="str">
        <f>'Ev.RequerenteAF 1º-4ºtrim.%(14)'!B23</f>
        <v>Benfica</v>
      </c>
      <c r="C23" s="42">
        <f>[1]Q4.2!Z24</f>
        <v>2636</v>
      </c>
      <c r="D23" s="125"/>
      <c r="E23" s="42">
        <f>[1]Q4.2!AA24</f>
        <v>2670</v>
      </c>
      <c r="F23" s="125"/>
      <c r="G23" s="42">
        <f>[1]Q4.2!AB24</f>
        <v>2743</v>
      </c>
      <c r="H23" s="125"/>
      <c r="I23" s="42">
        <f>[1]Q4.2!AC24</f>
        <v>2638</v>
      </c>
    </row>
    <row r="24" ht="15" customHeight="1" spans="2:9">
      <c r="B24" s="54" t="str">
        <f>'Ev.RequerenteAF 1º-4ºtrim.%(14)'!B24</f>
        <v>Campo de Ourique</v>
      </c>
      <c r="C24" s="42">
        <f>[1]Q4.2!Z25</f>
        <v>1578</v>
      </c>
      <c r="D24" s="125"/>
      <c r="E24" s="42">
        <f>[1]Q4.2!AA25</f>
        <v>1599</v>
      </c>
      <c r="F24" s="125"/>
      <c r="G24" s="42">
        <f>[1]Q4.2!AB25</f>
        <v>1625</v>
      </c>
      <c r="H24" s="125"/>
      <c r="I24" s="42">
        <f>[1]Q4.2!AC25</f>
        <v>1588</v>
      </c>
    </row>
    <row r="25" ht="15" customHeight="1" spans="2:9">
      <c r="B25" s="54" t="str">
        <f>'Ev.RequerenteAF 1º-4ºtrim.%(14)'!B25</f>
        <v>Campolide</v>
      </c>
      <c r="C25" s="42">
        <f>[1]Q4.2!Z26</f>
        <v>1221</v>
      </c>
      <c r="D25" s="125"/>
      <c r="E25" s="42">
        <f>[1]Q4.2!AA26</f>
        <v>1223</v>
      </c>
      <c r="F25" s="125"/>
      <c r="G25" s="42">
        <f>[1]Q4.2!AB26</f>
        <v>1247</v>
      </c>
      <c r="H25" s="125"/>
      <c r="I25" s="42">
        <f>[1]Q4.2!AC26</f>
        <v>1207</v>
      </c>
    </row>
    <row r="26" ht="15" customHeight="1" spans="2:9">
      <c r="B26" s="54" t="str">
        <f>'Ev.RequerenteAF 1º-4ºtrim.%(14)'!B26</f>
        <v>Carnide</v>
      </c>
      <c r="C26" s="42">
        <f>[1]Q4.2!Z27</f>
        <v>1672</v>
      </c>
      <c r="D26" s="125"/>
      <c r="E26" s="42">
        <f>[1]Q4.2!AA27</f>
        <v>1688</v>
      </c>
      <c r="F26" s="125"/>
      <c r="G26" s="42">
        <f>[1]Q4.2!AB27</f>
        <v>1726</v>
      </c>
      <c r="H26" s="125"/>
      <c r="I26" s="42">
        <f>[1]Q4.2!AC27</f>
        <v>1675</v>
      </c>
    </row>
    <row r="27" ht="15" customHeight="1" spans="2:9">
      <c r="B27" s="54" t="str">
        <f>'Ev.RequerenteAF 1º-4ºtrim.%(14)'!B27</f>
        <v>Estrela</v>
      </c>
      <c r="C27" s="42">
        <f>[1]Q4.2!Z28</f>
        <v>1157</v>
      </c>
      <c r="D27" s="125"/>
      <c r="E27" s="42">
        <f>[1]Q4.2!AA28</f>
        <v>1183</v>
      </c>
      <c r="F27" s="125"/>
      <c r="G27" s="42">
        <f>[1]Q4.2!AB28</f>
        <v>1208</v>
      </c>
      <c r="H27" s="125"/>
      <c r="I27" s="42">
        <f>[1]Q4.2!AC28</f>
        <v>1190</v>
      </c>
    </row>
    <row r="28" ht="15" customHeight="1" spans="2:9">
      <c r="B28" s="54" t="str">
        <f>'Ev.RequerenteAF 1º-4ºtrim.%(14)'!B28</f>
        <v>Lumiar</v>
      </c>
      <c r="C28" s="42">
        <f>[1]Q4.2!Z29</f>
        <v>2418</v>
      </c>
      <c r="D28" s="125"/>
      <c r="E28" s="42">
        <f>[1]Q4.2!AA29</f>
        <v>2469</v>
      </c>
      <c r="F28" s="125"/>
      <c r="G28" s="42">
        <f>[1]Q4.2!AB29</f>
        <v>2518</v>
      </c>
      <c r="H28" s="125"/>
      <c r="I28" s="42">
        <f>[1]Q4.2!AC29</f>
        <v>2440</v>
      </c>
    </row>
    <row r="29" ht="15" customHeight="1" spans="2:9">
      <c r="B29" s="54" t="str">
        <f>'Ev.RequerenteAF 1º-4ºtrim.%(14)'!B29</f>
        <v>Marvila</v>
      </c>
      <c r="C29" s="42">
        <f>[1]Q4.2!Z30</f>
        <v>5278</v>
      </c>
      <c r="D29" s="125"/>
      <c r="E29" s="42">
        <f>[1]Q4.2!AA30</f>
        <v>5345</v>
      </c>
      <c r="F29" s="125"/>
      <c r="G29" s="42">
        <f>[1]Q4.2!AB30</f>
        <v>5424</v>
      </c>
      <c r="H29" s="125"/>
      <c r="I29" s="42">
        <f>[1]Q4.2!AC30</f>
        <v>5224</v>
      </c>
    </row>
    <row r="30" ht="15" customHeight="1" spans="2:9">
      <c r="B30" s="54" t="str">
        <f>'Ev.RequerenteAF 1º-4ºtrim.%(14)'!B30</f>
        <v>Misericórdia</v>
      </c>
      <c r="C30" s="42">
        <f>[1]Q4.2!Z31</f>
        <v>855</v>
      </c>
      <c r="D30" s="125"/>
      <c r="E30" s="42">
        <f>[1]Q4.2!AA31</f>
        <v>865</v>
      </c>
      <c r="F30" s="125"/>
      <c r="G30" s="42">
        <f>[1]Q4.2!AB31</f>
        <v>903</v>
      </c>
      <c r="H30" s="125"/>
      <c r="I30" s="42">
        <f>[1]Q4.2!AC31</f>
        <v>877</v>
      </c>
    </row>
    <row r="31" ht="15" customHeight="1" spans="2:9">
      <c r="B31" s="54" t="str">
        <f>'Ev.RequerenteAF 1º-4ºtrim.%(14)'!B31</f>
        <v>Olivais</v>
      </c>
      <c r="C31" s="42">
        <f>[1]Q4.2!Z32</f>
        <v>3621</v>
      </c>
      <c r="D31" s="125"/>
      <c r="E31" s="42">
        <f>[1]Q4.2!AA32</f>
        <v>3652</v>
      </c>
      <c r="F31" s="125"/>
      <c r="G31" s="42">
        <f>[1]Q4.2!AB32</f>
        <v>3692</v>
      </c>
      <c r="H31" s="125"/>
      <c r="I31" s="42">
        <f>[1]Q4.2!AC32</f>
        <v>3588</v>
      </c>
    </row>
    <row r="32" ht="15" customHeight="1" spans="2:9">
      <c r="B32" s="54" t="str">
        <f>'Ev.RequerenteAF 1º-4ºtrim.%(14)'!B32</f>
        <v>Parque das Nações</v>
      </c>
      <c r="C32" s="42">
        <f>[1]Q4.2!Z33</f>
        <v>292</v>
      </c>
      <c r="D32" s="125"/>
      <c r="E32" s="42">
        <f>[1]Q4.2!AA33</f>
        <v>307</v>
      </c>
      <c r="F32" s="125"/>
      <c r="G32" s="42">
        <f>[1]Q4.2!AB33</f>
        <v>317</v>
      </c>
      <c r="H32" s="125"/>
      <c r="I32" s="42">
        <f>[1]Q4.2!AC33</f>
        <v>318</v>
      </c>
    </row>
    <row r="33" ht="15" customHeight="1" spans="2:9">
      <c r="B33" s="54" t="str">
        <f>'Ev.RequerenteAF 1º-4ºtrim.%(14)'!B33</f>
        <v>Penha de França</v>
      </c>
      <c r="C33" s="42">
        <f>[1]Q4.2!Z34</f>
        <v>2419</v>
      </c>
      <c r="D33" s="125"/>
      <c r="E33" s="42">
        <f>[1]Q4.2!AA34</f>
        <v>2463</v>
      </c>
      <c r="F33" s="125"/>
      <c r="G33" s="42">
        <f>[1]Q4.2!AB34</f>
        <v>2517</v>
      </c>
      <c r="H33" s="125"/>
      <c r="I33" s="42">
        <f>[1]Q4.2!AC34</f>
        <v>2459</v>
      </c>
    </row>
    <row r="34" ht="15" customHeight="1" spans="2:9">
      <c r="B34" s="54" t="str">
        <f>'Ev.RequerenteAF 1º-4ºtrim.%(14)'!B34</f>
        <v>Santa Clara</v>
      </c>
      <c r="C34" s="42">
        <f>[1]Q4.2!Z35</f>
        <v>3650</v>
      </c>
      <c r="D34" s="125"/>
      <c r="E34" s="42">
        <f>[1]Q4.2!AA35</f>
        <v>3705</v>
      </c>
      <c r="F34" s="125"/>
      <c r="G34" s="42">
        <f>[1]Q4.2!AB35</f>
        <v>3762</v>
      </c>
      <c r="H34" s="125"/>
      <c r="I34" s="42">
        <f>[1]Q4.2!AC35</f>
        <v>3639</v>
      </c>
    </row>
    <row r="35" ht="15" customHeight="1" spans="2:9">
      <c r="B35" s="54" t="str">
        <f>'Ev.RequerenteAF 1º-4ºtrim.%(14)'!B35</f>
        <v>Santa Maria Maior</v>
      </c>
      <c r="C35" s="42">
        <f>[1]Q4.2!Z36</f>
        <v>1084</v>
      </c>
      <c r="D35" s="125"/>
      <c r="E35" s="42">
        <f>[1]Q4.2!AA36</f>
        <v>1128</v>
      </c>
      <c r="F35" s="125"/>
      <c r="G35" s="42">
        <f>[1]Q4.2!AB36</f>
        <v>1152</v>
      </c>
      <c r="H35" s="125"/>
      <c r="I35" s="42">
        <f>[1]Q4.2!AC36</f>
        <v>1105</v>
      </c>
    </row>
    <row r="36" ht="15" customHeight="1" spans="2:9">
      <c r="B36" s="54" t="str">
        <f>'Ev.RequerenteAF 1º-4ºtrim.%(14)'!B36</f>
        <v>Santo António</v>
      </c>
      <c r="C36" s="42">
        <f>[1]Q4.2!Z37</f>
        <v>610</v>
      </c>
      <c r="D36" s="125"/>
      <c r="E36" s="42">
        <f>[1]Q4.2!AA37</f>
        <v>624</v>
      </c>
      <c r="F36" s="125"/>
      <c r="G36" s="42">
        <f>[1]Q4.2!AB37</f>
        <v>629</v>
      </c>
      <c r="H36" s="125"/>
      <c r="I36" s="42">
        <f>[1]Q4.2!AC37</f>
        <v>592</v>
      </c>
    </row>
    <row r="37" ht="15" customHeight="1" spans="2:9">
      <c r="B37" s="135" t="str">
        <f>'Ev.RequerenteAF 1º-4ºtrim.%(14)'!B37</f>
        <v>São Domingos de Benfica</v>
      </c>
      <c r="C37" s="100">
        <f>[1]Q4.2!Z38</f>
        <v>1210</v>
      </c>
      <c r="D37" s="102"/>
      <c r="E37" s="45">
        <f>[1]Q4.2!AA38</f>
        <v>1246</v>
      </c>
      <c r="F37" s="102"/>
      <c r="G37" s="45">
        <f>[1]Q4.2!AB38</f>
        <v>1292</v>
      </c>
      <c r="H37" s="102"/>
      <c r="I37" s="42">
        <f>[1]Q4.2!AC38</f>
        <v>1263</v>
      </c>
    </row>
    <row r="38" ht="15" customHeight="1" spans="2:9">
      <c r="B38" s="135" t="str">
        <f>'Ev.RequerenteAF 1º-4ºtrim.%(14)'!B38</f>
        <v>São Vicente</v>
      </c>
      <c r="C38" s="100">
        <f>[1]Q4.2!Z39</f>
        <v>1226</v>
      </c>
      <c r="D38" s="126"/>
      <c r="E38" s="45">
        <f>[1]Q4.2!AA39</f>
        <v>1237</v>
      </c>
      <c r="F38" s="126"/>
      <c r="G38" s="45">
        <f>[1]Q4.2!AB39</f>
        <v>1253</v>
      </c>
      <c r="H38" s="126"/>
      <c r="I38" s="100">
        <f>[1]Q4.2!AC39</f>
        <v>1208</v>
      </c>
    </row>
    <row r="39" ht="15" customHeight="1" spans="2:9">
      <c r="B39" s="152" t="str">
        <f>'Ev.RequerenteAF 1º-4ºtrim.%(14)'!B39</f>
        <v>      Desconhecida</v>
      </c>
      <c r="C39" s="103">
        <f>[1]Q4.2!Z40</f>
        <v>18</v>
      </c>
      <c r="D39" s="126"/>
      <c r="E39" s="103">
        <f>[1]Q4.2!AA40</f>
        <v>17</v>
      </c>
      <c r="F39" s="126"/>
      <c r="G39" s="103">
        <f>[1]Q4.2!AB40</f>
        <v>18</v>
      </c>
      <c r="H39" s="126"/>
      <c r="I39" s="103">
        <f>[1]Q4.2!AC40</f>
        <v>17</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1" sqref="C1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19</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(08)'!I11-'Requerentes AF N (08)'!C11</f>
        <v>45968</v>
      </c>
      <c r="D11" s="14"/>
    </row>
    <row r="12" s="1" customFormat="1" ht="14.25" customHeight="1" spans="2:3">
      <c r="B12" s="15" t="str">
        <f>[1]Q3.3.!A13</f>
        <v>Área Metropolitana de Lisboa</v>
      </c>
      <c r="C12" s="87">
        <f>'Requerentes AF N (08)'!I12-'Requerentes AF N (08)'!C12</f>
        <v>17706</v>
      </c>
    </row>
    <row r="13" s="1" customFormat="1" ht="14.25" customHeight="1" spans="2:3">
      <c r="B13" s="15" t="str">
        <f>[1]Q3.3.!A14</f>
        <v>Distrito de Lisboa</v>
      </c>
      <c r="C13" s="87">
        <f>'Requerentes AF N (08)'!I13-'Requerentes AF N (08)'!C13</f>
        <v>14001</v>
      </c>
    </row>
    <row r="14" s="1" customFormat="1" ht="14.25" customHeight="1" spans="2:3">
      <c r="B14" s="15" t="str">
        <f>[1]Q3.3.!A15</f>
        <v>Concelho de Lisboa</v>
      </c>
      <c r="C14" s="89">
        <f>'Requerentes AF N (08)'!I14-'Requerentes AF N (08)'!C14</f>
        <v>3039</v>
      </c>
    </row>
    <row r="15" s="2" customFormat="1" ht="15" customHeight="1" spans="2:3">
      <c r="B15" s="18" t="s">
        <v>39</v>
      </c>
      <c r="C15" s="86">
        <f>'Requerentes AF N (08)'!I15-'Requerentes AF N (08)'!C15</f>
        <v>115</v>
      </c>
    </row>
    <row r="16" s="2" customFormat="1" ht="15" customHeight="1" spans="2:3">
      <c r="B16" s="18" t="s">
        <v>40</v>
      </c>
      <c r="C16" s="87">
        <f>'Requerentes AF N (08)'!I16-'Requerentes AF N (08)'!C16</f>
        <v>125</v>
      </c>
    </row>
    <row r="17" s="2" customFormat="1" ht="15" customHeight="1" spans="2:3">
      <c r="B17" s="18" t="s">
        <v>41</v>
      </c>
      <c r="C17" s="87">
        <f>'Requerentes AF N (08)'!I17-'Requerentes AF N (08)'!C17</f>
        <v>146</v>
      </c>
    </row>
    <row r="18" s="2" customFormat="1" ht="15" customHeight="1" spans="2:3">
      <c r="B18" s="18" t="s">
        <v>42</v>
      </c>
      <c r="C18" s="87">
        <f>'Requerentes AF N (08)'!I18-'Requerentes AF N (08)'!C18</f>
        <v>143</v>
      </c>
    </row>
    <row r="19" ht="15" customHeight="1" spans="2:3">
      <c r="B19" s="18" t="s">
        <v>43</v>
      </c>
      <c r="C19" s="87">
        <f>'Requerentes AF N (08)'!I19-'Requerentes AF N (08)'!C19</f>
        <v>236</v>
      </c>
    </row>
    <row r="20" ht="15" customHeight="1" spans="2:3">
      <c r="B20" s="18" t="s">
        <v>44</v>
      </c>
      <c r="C20" s="87">
        <f>'Requerentes AF N (08)'!I20-'Requerentes AF N (08)'!C20</f>
        <v>82</v>
      </c>
    </row>
    <row r="21" ht="15" customHeight="1" spans="2:3">
      <c r="B21" s="18" t="s">
        <v>45</v>
      </c>
      <c r="C21" s="87">
        <f>'Requerentes AF N (08)'!I21-'Requerentes AF N (08)'!C21</f>
        <v>83</v>
      </c>
    </row>
    <row r="22" ht="15" customHeight="1" spans="2:3">
      <c r="B22" s="18" t="s">
        <v>46</v>
      </c>
      <c r="C22" s="87">
        <f>'Requerentes AF N (08)'!I22-'Requerentes AF N (08)'!C22</f>
        <v>53</v>
      </c>
    </row>
    <row r="23" ht="15" customHeight="1" spans="2:3">
      <c r="B23" s="18" t="s">
        <v>47</v>
      </c>
      <c r="C23" s="87">
        <f>'Requerentes AF N (08)'!I23-'Requerentes AF N (08)'!C23</f>
        <v>185</v>
      </c>
    </row>
    <row r="24" ht="15" customHeight="1" spans="2:3">
      <c r="B24" s="18" t="s">
        <v>48</v>
      </c>
      <c r="C24" s="87">
        <f>'Requerentes AF N (08)'!I24-'Requerentes AF N (08)'!C24</f>
        <v>105</v>
      </c>
    </row>
    <row r="25" ht="15" customHeight="1" spans="2:3">
      <c r="B25" s="18" t="s">
        <v>49</v>
      </c>
      <c r="C25" s="87">
        <f>'Requerentes AF N (08)'!I25-'Requerentes AF N (08)'!C25</f>
        <v>80</v>
      </c>
    </row>
    <row r="26" ht="15" customHeight="1" spans="2:3">
      <c r="B26" s="18" t="s">
        <v>50</v>
      </c>
      <c r="C26" s="87">
        <f>'Requerentes AF N (08)'!I26-'Requerentes AF N (08)'!C26</f>
        <v>84</v>
      </c>
    </row>
    <row r="27" ht="15" customHeight="1" spans="2:3">
      <c r="B27" s="18" t="s">
        <v>51</v>
      </c>
      <c r="C27" s="87">
        <f>'Requerentes AF N (08)'!I27-'Requerentes AF N (08)'!C27</f>
        <v>103</v>
      </c>
    </row>
    <row r="28" ht="15" customHeight="1" spans="2:3">
      <c r="B28" s="18" t="s">
        <v>52</v>
      </c>
      <c r="C28" s="87">
        <f>'Requerentes AF N (08)'!I28-'Requerentes AF N (08)'!C28</f>
        <v>173</v>
      </c>
    </row>
    <row r="29" ht="15" customHeight="1" spans="2:3">
      <c r="B29" s="18" t="s">
        <v>53</v>
      </c>
      <c r="C29" s="87">
        <f>'Requerentes AF N (08)'!I29-'Requerentes AF N (08)'!C29</f>
        <v>242</v>
      </c>
    </row>
    <row r="30" ht="15" customHeight="1" spans="2:3">
      <c r="B30" s="18" t="s">
        <v>54</v>
      </c>
      <c r="C30" s="87">
        <f>'Requerentes AF N (08)'!I30-'Requerentes AF N (08)'!C30</f>
        <v>50</v>
      </c>
    </row>
    <row r="31" ht="15" customHeight="1" spans="2:3">
      <c r="B31" s="18" t="s">
        <v>55</v>
      </c>
      <c r="C31" s="87">
        <f>'Requerentes AF N (08)'!I31-'Requerentes AF N (08)'!C31</f>
        <v>220</v>
      </c>
    </row>
    <row r="32" ht="15" customHeight="1" spans="2:3">
      <c r="B32" s="18" t="s">
        <v>56</v>
      </c>
      <c r="C32" s="87">
        <f>'Requerentes AF N (08)'!I32-'Requerentes AF N (08)'!C32</f>
        <v>59</v>
      </c>
    </row>
    <row r="33" ht="15" customHeight="1" spans="2:3">
      <c r="B33" s="18" t="s">
        <v>57</v>
      </c>
      <c r="C33" s="87">
        <f>'Requerentes AF N (08)'!I33-'Requerentes AF N (08)'!C33</f>
        <v>166</v>
      </c>
    </row>
    <row r="34" ht="15" customHeight="1" spans="2:3">
      <c r="B34" s="18" t="s">
        <v>58</v>
      </c>
      <c r="C34" s="87">
        <f>'Requerentes AF N (08)'!I34-'Requerentes AF N (08)'!C34</f>
        <v>192</v>
      </c>
    </row>
    <row r="35" ht="15" customHeight="1" spans="2:3">
      <c r="B35" s="18" t="s">
        <v>59</v>
      </c>
      <c r="C35" s="87">
        <f>'Requerentes AF N (08)'!I35-'Requerentes AF N (08)'!C35</f>
        <v>60</v>
      </c>
    </row>
    <row r="36" ht="15" customHeight="1" spans="2:3">
      <c r="B36" s="18" t="s">
        <v>60</v>
      </c>
      <c r="C36" s="87">
        <f>'Requerentes AF N (08)'!I36-'Requerentes AF N (08)'!C36</f>
        <v>68</v>
      </c>
    </row>
    <row r="37" ht="15" customHeight="1" spans="2:3">
      <c r="B37" s="18" t="s">
        <v>61</v>
      </c>
      <c r="C37" s="87">
        <f>'Requerentes AF N (08)'!I37-'Requerentes AF N (08)'!C37</f>
        <v>153</v>
      </c>
    </row>
    <row r="38" ht="15" customHeight="1" spans="2:3">
      <c r="B38" s="18" t="s">
        <v>62</v>
      </c>
      <c r="C38" s="87">
        <f>'Requerentes AF N (08)'!I38-'Requerentes AF N (08)'!C38</f>
        <v>130</v>
      </c>
    </row>
    <row r="39" ht="15" customHeight="1" spans="2:3">
      <c r="B39" s="176" t="s">
        <v>63</v>
      </c>
      <c r="C39" s="89">
        <f>'Requerentes AF N (08)'!I39-'Requerentes AF N (08)'!C39</f>
        <v>-14</v>
      </c>
    </row>
  </sheetData>
  <mergeCells count="1">
    <mergeCell ref="C9:C10"/>
  </mergeCells>
  <pageMargins left="0.7" right="0.7" top="0.75" bottom="0.75" header="0.3" footer="0.3"/>
  <pageSetup paperSize="1" orientation="portrait"/>
  <headerFooter/>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128</v>
      </c>
    </row>
    <row r="6" s="1" customFormat="1" ht="12" customHeight="1" spans="1:2">
      <c r="A6" s="4"/>
      <c r="B6" s="6" t="s">
        <v>35</v>
      </c>
    </row>
    <row r="7" s="1" customFormat="1" ht="16.5" customHeight="1"/>
    <row r="8" s="1" customFormat="1" ht="50.25" customHeight="1" spans="2:3">
      <c r="B8" s="7"/>
      <c r="C8" s="8" t="s">
        <v>131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(14)'!I11-'Titulares AF N (14)'!C11</f>
        <v>-11478</v>
      </c>
      <c r="D11" s="149"/>
    </row>
    <row r="12" s="1" customFormat="1" ht="14.25" customHeight="1" spans="2:3">
      <c r="B12" s="15" t="str">
        <f>[1]Q3.3.!A13</f>
        <v>Área Metropolitana de Lisboa</v>
      </c>
      <c r="C12" s="150">
        <f>'Titulares AF N (14)'!I12-'Titulares AF N (14)'!C12</f>
        <v>3529</v>
      </c>
    </row>
    <row r="13" s="1" customFormat="1" ht="14.25" customHeight="1" spans="2:3">
      <c r="B13" s="15" t="str">
        <f>[1]Q3.3.!A14</f>
        <v>Distrito de Lisboa</v>
      </c>
      <c r="C13" s="150">
        <f>'Titulares AF N (14)'!I13-'Titulares AF N (14)'!C13</f>
        <v>1740</v>
      </c>
    </row>
    <row r="14" s="1" customFormat="1" ht="14.25" customHeight="1" spans="2:3">
      <c r="B14" s="15" t="str">
        <f>[1]Q3.3.!A15</f>
        <v>Concelho de Lisboa</v>
      </c>
      <c r="C14" s="151">
        <f>'Titulares AF N (14)'!I14-'Titulares AF N (14)'!C14</f>
        <v>243</v>
      </c>
    </row>
    <row r="15" s="2" customFormat="1" ht="15" customHeight="1" spans="2:3">
      <c r="B15" s="54" t="s">
        <v>39</v>
      </c>
      <c r="C15" s="150">
        <f>'Titulares AF N (14)'!I15-'Titulares AF N (14)'!C15</f>
        <v>14</v>
      </c>
    </row>
    <row r="16" s="2" customFormat="1" ht="15" customHeight="1" spans="2:3">
      <c r="B16" s="54" t="s">
        <v>40</v>
      </c>
      <c r="C16" s="150">
        <f>'Titulares AF N (14)'!I16-'Titulares AF N (14)'!C16</f>
        <v>22</v>
      </c>
    </row>
    <row r="17" s="2" customFormat="1" ht="15" customHeight="1" spans="2:3">
      <c r="B17" s="54" t="s">
        <v>41</v>
      </c>
      <c r="C17" s="150">
        <f>'Titulares AF N (14)'!I17-'Titulares AF N (14)'!C17</f>
        <v>20</v>
      </c>
    </row>
    <row r="18" s="2" customFormat="1" ht="15" customHeight="1" spans="2:3">
      <c r="B18" s="54" t="s">
        <v>42</v>
      </c>
      <c r="C18" s="150">
        <f>'Titulares AF N (14)'!I18-'Titulares AF N (14)'!C18</f>
        <v>9</v>
      </c>
    </row>
    <row r="19" ht="15" customHeight="1" spans="2:3">
      <c r="B19" s="54" t="s">
        <v>43</v>
      </c>
      <c r="C19" s="150">
        <f>'Titulares AF N (14)'!I19-'Titulares AF N (14)'!C19</f>
        <v>57</v>
      </c>
    </row>
    <row r="20" ht="15" customHeight="1" spans="2:3">
      <c r="B20" s="54" t="s">
        <v>44</v>
      </c>
      <c r="C20" s="150">
        <f>'Titulares AF N (14)'!I20-'Titulares AF N (14)'!C20</f>
        <v>14</v>
      </c>
    </row>
    <row r="21" ht="15" customHeight="1" spans="2:3">
      <c r="B21" s="54" t="s">
        <v>45</v>
      </c>
      <c r="C21" s="150">
        <f>'Titulares AF N (14)'!I21-'Titulares AF N (14)'!C21</f>
        <v>7</v>
      </c>
    </row>
    <row r="22" ht="15" customHeight="1" spans="2:3">
      <c r="B22" s="54" t="s">
        <v>46</v>
      </c>
      <c r="C22" s="150">
        <f>'Titulares AF N (14)'!I22-'Titulares AF N (14)'!C22</f>
        <v>17</v>
      </c>
    </row>
    <row r="23" ht="15" customHeight="1" spans="2:3">
      <c r="B23" s="54" t="s">
        <v>47</v>
      </c>
      <c r="C23" s="150">
        <f>'Titulares AF N (14)'!I23-'Titulares AF N (14)'!C23</f>
        <v>2</v>
      </c>
    </row>
    <row r="24" ht="15" customHeight="1" spans="2:3">
      <c r="B24" s="54" t="s">
        <v>48</v>
      </c>
      <c r="C24" s="150">
        <f>'Titulares AF N (14)'!I24-'Titulares AF N (14)'!C24</f>
        <v>10</v>
      </c>
    </row>
    <row r="25" ht="15" customHeight="1" spans="2:3">
      <c r="B25" s="54" t="s">
        <v>49</v>
      </c>
      <c r="C25" s="150">
        <f>'Titulares AF N (14)'!I25-'Titulares AF N (14)'!C25</f>
        <v>-14</v>
      </c>
    </row>
    <row r="26" ht="15" customHeight="1" spans="2:3">
      <c r="B26" s="54" t="s">
        <v>50</v>
      </c>
      <c r="C26" s="150">
        <f>'Titulares AF N (14)'!I26-'Titulares AF N (14)'!C26</f>
        <v>3</v>
      </c>
    </row>
    <row r="27" ht="15" customHeight="1" spans="2:3">
      <c r="B27" s="54" t="s">
        <v>51</v>
      </c>
      <c r="C27" s="150">
        <f>'Titulares AF N (14)'!I27-'Titulares AF N (14)'!C27</f>
        <v>33</v>
      </c>
    </row>
    <row r="28" ht="15" customHeight="1" spans="2:3">
      <c r="B28" s="54" t="s">
        <v>52</v>
      </c>
      <c r="C28" s="150">
        <f>'Titulares AF N (14)'!I28-'Titulares AF N (14)'!C28</f>
        <v>22</v>
      </c>
    </row>
    <row r="29" ht="15" customHeight="1" spans="2:3">
      <c r="B29" s="54" t="s">
        <v>53</v>
      </c>
      <c r="C29" s="150">
        <f>'Titulares AF N (14)'!I29-'Titulares AF N (14)'!C29</f>
        <v>-54</v>
      </c>
    </row>
    <row r="30" ht="15" customHeight="1" spans="2:3">
      <c r="B30" s="54" t="s">
        <v>54</v>
      </c>
      <c r="C30" s="150">
        <f>'Titulares AF N (14)'!I30-'Titulares AF N (14)'!C30</f>
        <v>22</v>
      </c>
    </row>
    <row r="31" ht="15" customHeight="1" spans="2:3">
      <c r="B31" s="54" t="s">
        <v>55</v>
      </c>
      <c r="C31" s="150">
        <f>'Titulares AF N (14)'!I31-'Titulares AF N (14)'!C31</f>
        <v>-33</v>
      </c>
    </row>
    <row r="32" ht="15" customHeight="1" spans="2:3">
      <c r="B32" s="54" t="s">
        <v>56</v>
      </c>
      <c r="C32" s="150">
        <f>'Titulares AF N (14)'!I32-'Titulares AF N (14)'!C32</f>
        <v>26</v>
      </c>
    </row>
    <row r="33" ht="15" customHeight="1" spans="2:3">
      <c r="B33" s="54" t="s">
        <v>57</v>
      </c>
      <c r="C33" s="150">
        <f>'Titulares AF N (14)'!I33-'Titulares AF N (14)'!C33</f>
        <v>40</v>
      </c>
    </row>
    <row r="34" ht="15" customHeight="1" spans="2:3">
      <c r="B34" s="54" t="s">
        <v>58</v>
      </c>
      <c r="C34" s="150">
        <f>'Titulares AF N (14)'!I34-'Titulares AF N (14)'!C34</f>
        <v>-11</v>
      </c>
    </row>
    <row r="35" ht="15" customHeight="1" spans="2:3">
      <c r="B35" s="54" t="s">
        <v>59</v>
      </c>
      <c r="C35" s="150">
        <f>'Titulares AF N (14)'!I35-'Titulares AF N (14)'!C35</f>
        <v>21</v>
      </c>
    </row>
    <row r="36" ht="15" customHeight="1" spans="2:3">
      <c r="B36" s="54" t="s">
        <v>60</v>
      </c>
      <c r="C36" s="150">
        <f>'Titulares AF N (14)'!I36-'Titulares AF N (14)'!C36</f>
        <v>-18</v>
      </c>
    </row>
    <row r="37" ht="15" customHeight="1" spans="2:3">
      <c r="B37" s="135" t="s">
        <v>61</v>
      </c>
      <c r="C37" s="150">
        <f>'Titulares AF N (14)'!I37-'Titulares AF N (14)'!C37</f>
        <v>53</v>
      </c>
    </row>
    <row r="38" ht="15" customHeight="1" spans="2:3">
      <c r="B38" s="135" t="s">
        <v>62</v>
      </c>
      <c r="C38" s="150">
        <f>'Titulares AF N (14)'!I38-'Titulares AF N (14)'!C38</f>
        <v>-18</v>
      </c>
    </row>
    <row r="39" ht="15" customHeight="1" spans="2:3">
      <c r="B39" s="152" t="s">
        <v>63</v>
      </c>
      <c r="C39" s="151">
        <f>'Titulares AF N (14)'!I39-'Titulares AF N (14)'!C39</f>
        <v>-1</v>
      </c>
    </row>
  </sheetData>
  <mergeCells count="1">
    <mergeCell ref="C9:C10"/>
  </mergeCells>
  <pageMargins left="0.7" right="0.7" top="0.75" bottom="0.75" header="0.3" footer="0.3"/>
  <pageSetup paperSize="1" orientation="portrait"/>
  <headerFooter/>
  <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129</v>
      </c>
    </row>
    <row r="6" s="1" customFormat="1" ht="12" customHeight="1" spans="1:2">
      <c r="A6" s="4"/>
      <c r="B6" s="6" t="s">
        <v>35</v>
      </c>
    </row>
    <row r="7" s="1" customFormat="1" ht="16.5" customHeight="1"/>
    <row r="8" s="1" customFormat="1" ht="50.25" customHeight="1" spans="2:3">
      <c r="B8" s="7"/>
      <c r="C8" s="8" t="s">
        <v>131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44">
        <f>('Titulares AF N (14)'!I11-'Titulares AF N (14)'!C11)/'Titulares AF N (14)'!C11</f>
        <v>-0.00970932096504458</v>
      </c>
      <c r="D11" s="14"/>
    </row>
    <row r="12" s="1" customFormat="1" ht="14.25" customHeight="1" spans="2:3">
      <c r="B12" s="15" t="str">
        <f>[1]Q3.3.!A13</f>
        <v>Área Metropolitana de Lisboa</v>
      </c>
      <c r="C12" s="145">
        <f>('Titulares AF N (14)'!I12-'Titulares AF N (14)'!C12)/'Titulares AF N (14)'!C12</f>
        <v>0.0123207228343598</v>
      </c>
    </row>
    <row r="13" s="1" customFormat="1" ht="14.25" customHeight="1" spans="2:3">
      <c r="B13" s="15" t="str">
        <f>[1]Q3.3.!A14</f>
        <v>Distrito de Lisboa</v>
      </c>
      <c r="C13" s="145">
        <f>('Titulares AF N (14)'!I13-'Titulares AF N (14)'!C13)/'Titulares AF N (14)'!C13</f>
        <v>0.00767961019357914</v>
      </c>
    </row>
    <row r="14" s="1" customFormat="1" ht="14.25" customHeight="1" spans="2:3">
      <c r="B14" s="15" t="str">
        <f>[1]Q3.3.!A15</f>
        <v>Concelho de Lisboa</v>
      </c>
      <c r="C14" s="146">
        <f>('Titulares AF N (14)'!I14-'Titulares AF N (14)'!C14)/'Titulares AF N (14)'!C14</f>
        <v>0.0057468546022136</v>
      </c>
    </row>
    <row r="15" s="2" customFormat="1" ht="15" customHeight="1" spans="2:3">
      <c r="B15" s="54" t="str">
        <f>'Ev. Titulares AF 1º-4ºtrim.(14)'!B15</f>
        <v>Ajuda</v>
      </c>
      <c r="C15" s="145">
        <f>('Titulares AF N (14)'!I15-'Titulares AF N (14)'!C15)/'Titulares AF N (14)'!C15</f>
        <v>0.00819672131147541</v>
      </c>
    </row>
    <row r="16" s="2" customFormat="1" ht="15" customHeight="1" spans="2:3">
      <c r="B16" s="54" t="str">
        <f>'Ev. Titulares AF 1º-4ºtrim.(14)'!B16</f>
        <v>Alcântara</v>
      </c>
      <c r="C16" s="145">
        <f>('Titulares AF N (14)'!I16-'Titulares AF N (14)'!C16)/'Titulares AF N (14)'!C16</f>
        <v>0.0173364854215918</v>
      </c>
    </row>
    <row r="17" s="2" customFormat="1" ht="15" customHeight="1" spans="2:3">
      <c r="B17" s="54" t="str">
        <f>'Ev. Titulares AF 1º-4ºtrim.(14)'!B17</f>
        <v>Alvalade</v>
      </c>
      <c r="C17" s="145">
        <f>('Titulares AF N (14)'!I17-'Titulares AF N (14)'!C17)/'Titulares AF N (14)'!C17</f>
        <v>0.0123762376237624</v>
      </c>
    </row>
    <row r="18" s="2" customFormat="1" ht="15" customHeight="1" spans="2:3">
      <c r="B18" s="54" t="str">
        <f>'Ev. Titulares AF 1º-4ºtrim.(14)'!B18</f>
        <v>Areeiro</v>
      </c>
      <c r="C18" s="145">
        <f>('Titulares AF N (14)'!I18-'Titulares AF N (14)'!C18)/'Titulares AF N (14)'!C18</f>
        <v>0.00691775557263643</v>
      </c>
    </row>
    <row r="19" ht="15" customHeight="1" spans="2:3">
      <c r="B19" s="54" t="str">
        <f>'Ev. Titulares AF 1º-4ºtrim.(14)'!B19</f>
        <v>Arroios</v>
      </c>
      <c r="C19" s="145">
        <f>('Titulares AF N (14)'!I19-'Titulares AF N (14)'!C19)/'Titulares AF N (14)'!C19</f>
        <v>0.0249017038007864</v>
      </c>
    </row>
    <row r="20" ht="15" customHeight="1" spans="2:3">
      <c r="B20" s="54" t="str">
        <f>'Ev. Titulares AF 1º-4ºtrim.(14)'!B20</f>
        <v>Avenidas Novas</v>
      </c>
      <c r="C20" s="145">
        <f>('Titulares AF N (14)'!I20-'Titulares AF N (14)'!C20)/'Titulares AF N (14)'!C20</f>
        <v>0.0129509713228492</v>
      </c>
    </row>
    <row r="21" ht="15" customHeight="1" spans="2:3">
      <c r="B21" s="54" t="str">
        <f>'Ev. Titulares AF 1º-4ºtrim.(14)'!B21</f>
        <v>Beato</v>
      </c>
      <c r="C21" s="145">
        <f>('Titulares AF N (14)'!I21-'Titulares AF N (14)'!C21)/'Titulares AF N (14)'!C21</f>
        <v>0.00513196480938416</v>
      </c>
    </row>
    <row r="22" ht="15" customHeight="1" spans="2:3">
      <c r="B22" s="54" t="str">
        <f>'Ev. Titulares AF 1º-4ºtrim.(14)'!B22</f>
        <v>Belém</v>
      </c>
      <c r="C22" s="145">
        <f>('Titulares AF N (14)'!I22-'Titulares AF N (14)'!C22)/'Titulares AF N (14)'!C22</f>
        <v>0.0239099859353024</v>
      </c>
    </row>
    <row r="23" ht="15" customHeight="1" spans="2:3">
      <c r="B23" s="54" t="str">
        <f>'Ev. Titulares AF 1º-4ºtrim.(14)'!B23</f>
        <v>Benfica</v>
      </c>
      <c r="C23" s="145">
        <f>('Titulares AF N (14)'!I23-'Titulares AF N (14)'!C23)/'Titulares AF N (14)'!C23</f>
        <v>0.000758725341426404</v>
      </c>
    </row>
    <row r="24" ht="15" customHeight="1" spans="2:3">
      <c r="B24" s="54" t="str">
        <f>'Ev. Titulares AF 1º-4ºtrim.(14)'!B24</f>
        <v>Campo de Ourique</v>
      </c>
      <c r="C24" s="145">
        <f>('Titulares AF N (14)'!I24-'Titulares AF N (14)'!C24)/'Titulares AF N (14)'!C24</f>
        <v>0.00633713561470215</v>
      </c>
    </row>
    <row r="25" ht="15" customHeight="1" spans="2:3">
      <c r="B25" s="54" t="str">
        <f>'Ev. Titulares AF 1º-4ºtrim.(14)'!B25</f>
        <v>Campolide</v>
      </c>
      <c r="C25" s="145">
        <f>('Titulares AF N (14)'!I25-'Titulares AF N (14)'!C25)/'Titulares AF N (14)'!C25</f>
        <v>-0.0114660114660115</v>
      </c>
    </row>
    <row r="26" ht="15" customHeight="1" spans="2:3">
      <c r="B26" s="54" t="str">
        <f>'Ev. Titulares AF 1º-4ºtrim.(14)'!B26</f>
        <v>Carnide</v>
      </c>
      <c r="C26" s="145">
        <f>('Titulares AF N (14)'!I26-'Titulares AF N (14)'!C26)/'Titulares AF N (14)'!C26</f>
        <v>0.00179425837320574</v>
      </c>
    </row>
    <row r="27" ht="15" customHeight="1" spans="2:3">
      <c r="B27" s="54" t="str">
        <f>'Ev. Titulares AF 1º-4ºtrim.(14)'!B27</f>
        <v>Estrela</v>
      </c>
      <c r="C27" s="145">
        <f>('Titulares AF N (14)'!I27-'Titulares AF N (14)'!C27)/'Titulares AF N (14)'!C27</f>
        <v>0.0285220397579948</v>
      </c>
    </row>
    <row r="28" ht="15" customHeight="1" spans="2:3">
      <c r="B28" s="54" t="str">
        <f>'Ev. Titulares AF 1º-4ºtrim.(14)'!B28</f>
        <v>Lumiar</v>
      </c>
      <c r="C28" s="145">
        <f>('Titulares AF N (14)'!I28-'Titulares AF N (14)'!C28)/'Titulares AF N (14)'!C28</f>
        <v>0.00909842845326716</v>
      </c>
    </row>
    <row r="29" ht="15" customHeight="1" spans="2:3">
      <c r="B29" s="54" t="str">
        <f>'Ev. Titulares AF 1º-4ºtrim.(14)'!B29</f>
        <v>Marvila</v>
      </c>
      <c r="C29" s="145">
        <f>('Titulares AF N (14)'!I29-'Titulares AF N (14)'!C29)/'Titulares AF N (14)'!C29</f>
        <v>-0.0102311481621826</v>
      </c>
    </row>
    <row r="30" ht="15" customHeight="1" spans="2:3">
      <c r="B30" s="54" t="str">
        <f>'Ev. Titulares AF 1º-4ºtrim.(14)'!B30</f>
        <v>Misericórdia</v>
      </c>
      <c r="C30" s="145">
        <f>('Titulares AF N (14)'!I30-'Titulares AF N (14)'!C30)/'Titulares AF N (14)'!C30</f>
        <v>0.0257309941520468</v>
      </c>
    </row>
    <row r="31" ht="15" customHeight="1" spans="2:3">
      <c r="B31" s="54" t="str">
        <f>'Ev. Titulares AF 1º-4ºtrim.(14)'!B31</f>
        <v>Olivais</v>
      </c>
      <c r="C31" s="145">
        <f>('Titulares AF N (14)'!I31-'Titulares AF N (14)'!C31)/'Titulares AF N (14)'!C31</f>
        <v>-0.00911350455675228</v>
      </c>
    </row>
    <row r="32" ht="15" customHeight="1" spans="2:3">
      <c r="B32" s="54" t="str">
        <f>'Ev. Titulares AF 1º-4ºtrim.(14)'!B32</f>
        <v>Parque das Nações</v>
      </c>
      <c r="C32" s="145">
        <f>('Titulares AF N (14)'!I32-'Titulares AF N (14)'!C32)/'Titulares AF N (14)'!C32</f>
        <v>0.089041095890411</v>
      </c>
    </row>
    <row r="33" ht="15" customHeight="1" spans="2:3">
      <c r="B33" s="54" t="str">
        <f>'Ev. Titulares AF 1º-4ºtrim.(14)'!B33</f>
        <v>Penha de França</v>
      </c>
      <c r="C33" s="145">
        <f>('Titulares AF N (14)'!I33-'Titulares AF N (14)'!C33)/'Titulares AF N (14)'!C33</f>
        <v>0.0165357585779248</v>
      </c>
    </row>
    <row r="34" ht="15" customHeight="1" spans="2:3">
      <c r="B34" s="54" t="str">
        <f>'Ev. Titulares AF 1º-4ºtrim.(14)'!B34</f>
        <v>Santa Clara</v>
      </c>
      <c r="C34" s="145">
        <f>('Titulares AF N (14)'!I34-'Titulares AF N (14)'!C34)/'Titulares AF N (14)'!C34</f>
        <v>-0.00301369863013699</v>
      </c>
    </row>
    <row r="35" ht="15" customHeight="1" spans="2:3">
      <c r="B35" s="54" t="str">
        <f>'Ev. Titulares AF 1º-4ºtrim.(14)'!B35</f>
        <v>Santa Maria Maior</v>
      </c>
      <c r="C35" s="145">
        <f>('Titulares AF N (14)'!I35-'Titulares AF N (14)'!C35)/'Titulares AF N (14)'!C35</f>
        <v>0.0193726937269373</v>
      </c>
    </row>
    <row r="36" ht="15" customHeight="1" spans="2:3">
      <c r="B36" s="54" t="str">
        <f>'Ev. Titulares AF 1º-4ºtrim.(14)'!B36</f>
        <v>Santo António</v>
      </c>
      <c r="C36" s="145">
        <f>('Titulares AF N (14)'!I36-'Titulares AF N (14)'!C36)/'Titulares AF N (14)'!C36</f>
        <v>-0.0295081967213115</v>
      </c>
    </row>
    <row r="37" ht="15" customHeight="1" spans="2:3">
      <c r="B37" s="54" t="str">
        <f>'Ev. Titulares AF 1º-4ºtrim.(14)'!B37</f>
        <v>São Domingos de Benfica</v>
      </c>
      <c r="C37" s="145">
        <f>('Titulares AF N (14)'!I37-'Titulares AF N (14)'!C37)/'Titulares AF N (14)'!C37</f>
        <v>0.043801652892562</v>
      </c>
    </row>
    <row r="38" ht="15" customHeight="1" spans="2:3">
      <c r="B38" s="54" t="str">
        <f>'Ev. Titulares AF 1º-4ºtrim.(14)'!B38</f>
        <v>São Vicente</v>
      </c>
      <c r="C38" s="145">
        <f>('Titulares AF N (14)'!I38-'Titulares AF N (14)'!C38)/'Titulares AF N (14)'!C38</f>
        <v>-0.0146818923327896</v>
      </c>
    </row>
    <row r="39" ht="15" customHeight="1" spans="2:3">
      <c r="B39" s="147" t="str">
        <f>'Ev. Titulares AF 1º-4ºtrim.(14)'!B39</f>
        <v>      Desconhecida</v>
      </c>
      <c r="C39" s="146">
        <f>('Titulares AF N (14)'!I39-'Titulares AF N (14)'!C39)/'Titulares AF N (14)'!C39</f>
        <v>-0.0555555555555556</v>
      </c>
    </row>
  </sheetData>
  <mergeCells count="1">
    <mergeCell ref="C9:C10"/>
  </mergeCells>
  <pageMargins left="0.7" right="0.7" top="0.75" bottom="0.75" header="0.3" footer="0.3"/>
  <pageSetup paperSize="1" orientation="portrait"/>
  <headerFooter/>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8" sqref="B8:J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132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9" t="s">
        <v>133</v>
      </c>
      <c r="C8" s="69"/>
      <c r="D8" s="69"/>
      <c r="E8" s="69"/>
      <c r="F8" s="69"/>
      <c r="G8" s="69"/>
      <c r="H8" s="69"/>
      <c r="I8" s="69"/>
      <c r="J8" s="69"/>
      <c r="K8" s="67"/>
      <c r="L8" s="77"/>
      <c r="M8" s="77"/>
      <c r="N8" s="77"/>
    </row>
    <row r="9" spans="1:14">
      <c r="A9" s="65" t="s">
        <v>18</v>
      </c>
      <c r="B9" s="69" t="s">
        <v>134</v>
      </c>
      <c r="C9" s="69"/>
      <c r="D9" s="69"/>
      <c r="E9" s="69"/>
      <c r="F9" s="69"/>
      <c r="G9" s="69"/>
      <c r="H9" s="69"/>
      <c r="I9" s="69"/>
      <c r="J9" s="69"/>
      <c r="K9" s="67"/>
      <c r="L9" s="77"/>
      <c r="M9" s="77"/>
      <c r="N9" s="77"/>
    </row>
    <row r="10" spans="1:14">
      <c r="A10" s="65" t="s">
        <v>20</v>
      </c>
      <c r="B10" s="69" t="s">
        <v>135</v>
      </c>
      <c r="C10" s="69"/>
      <c r="D10" s="69"/>
      <c r="E10" s="69"/>
      <c r="F10" s="69"/>
      <c r="G10" s="69"/>
      <c r="H10" s="69"/>
      <c r="I10" s="69"/>
      <c r="J10" s="69"/>
      <c r="K10" s="67"/>
      <c r="L10" s="77"/>
      <c r="M10" s="77"/>
      <c r="N10" s="77"/>
    </row>
    <row r="11" spans="1:14">
      <c r="A11" s="65" t="s">
        <v>22</v>
      </c>
      <c r="B11" s="69" t="s">
        <v>136</v>
      </c>
      <c r="C11" s="69"/>
      <c r="D11" s="69"/>
      <c r="E11" s="69"/>
      <c r="F11" s="69"/>
      <c r="G11" s="69"/>
      <c r="H11" s="69"/>
      <c r="I11" s="69"/>
      <c r="J11" s="69"/>
      <c r="K11" s="67"/>
      <c r="L11" s="77"/>
      <c r="M11" s="77"/>
      <c r="N11" s="77"/>
    </row>
    <row r="12" spans="1:14">
      <c r="A12" s="65" t="s">
        <v>24</v>
      </c>
      <c r="B12" s="69" t="s">
        <v>137</v>
      </c>
      <c r="C12" s="69"/>
      <c r="D12" s="69"/>
      <c r="E12" s="69"/>
      <c r="F12" s="69"/>
      <c r="G12" s="69"/>
      <c r="H12" s="69"/>
      <c r="I12" s="69"/>
      <c r="J12" s="69"/>
      <c r="K12" s="64"/>
      <c r="L12" s="77"/>
      <c r="M12" s="77"/>
      <c r="N12" s="77"/>
    </row>
    <row r="13" spans="1:14">
      <c r="A13" s="65" t="s">
        <v>26</v>
      </c>
      <c r="B13" s="69" t="s">
        <v>138</v>
      </c>
      <c r="C13" s="69"/>
      <c r="D13" s="69"/>
      <c r="E13" s="69"/>
      <c r="F13" s="69"/>
      <c r="G13" s="69"/>
      <c r="H13" s="69"/>
      <c r="I13" s="69"/>
      <c r="J13" s="69"/>
      <c r="K13" s="64"/>
      <c r="L13" s="77"/>
      <c r="M13" s="77"/>
      <c r="N13" s="77"/>
    </row>
    <row r="14" spans="1:14">
      <c r="A14" s="65"/>
      <c r="B14" s="131"/>
      <c r="C14" s="69"/>
      <c r="D14" s="69"/>
      <c r="E14" s="69"/>
      <c r="F14" s="69"/>
      <c r="G14" s="69"/>
      <c r="H14" s="69"/>
      <c r="I14" s="69"/>
      <c r="J14" s="69"/>
      <c r="K14" s="78"/>
      <c r="L14" s="77"/>
      <c r="M14" s="77"/>
      <c r="N14" s="77"/>
    </row>
    <row r="15" spans="1:14">
      <c r="A15" s="65"/>
      <c r="B15" s="131"/>
      <c r="C15" s="69"/>
      <c r="D15" s="69"/>
      <c r="E15" s="69"/>
      <c r="F15" s="69"/>
      <c r="G15" s="69"/>
      <c r="H15" s="69"/>
      <c r="I15" s="69"/>
      <c r="J15" s="69"/>
      <c r="K15" s="64"/>
      <c r="L15" s="77"/>
      <c r="M15" s="77"/>
      <c r="N15" s="77"/>
    </row>
    <row r="16" spans="1:14">
      <c r="A16" s="62"/>
      <c r="B16" s="131"/>
      <c r="K16" s="64"/>
      <c r="L16" s="77"/>
      <c r="M16" s="77"/>
      <c r="N16" s="77"/>
    </row>
    <row r="17" spans="1:14">
      <c r="A17" s="62"/>
      <c r="B17" s="69"/>
      <c r="C17" s="69"/>
      <c r="D17" s="69"/>
      <c r="E17" s="69"/>
      <c r="F17" s="69"/>
      <c r="G17" s="69"/>
      <c r="H17" s="69"/>
      <c r="I17" s="69"/>
      <c r="J17" s="69"/>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5)'!A1" display="Número de requerentes de Abono de Família para crianças e jovens, 2015"/>
    <hyperlink ref="B9:J9" location="'Ev.RequerentesAF 1º-3ºtrim.(15)'!A1" display="Evolução do número de requerentes de Abono de Família para crianças e jovens, 2015, 1ºtrim.-4º trim."/>
    <hyperlink ref="B10:J10" location="'Ev.Requerente AF1º-3ºtrim.%(15)'!A1" display="Evolução do número de requerentes de Abono de Família para crianças e jovens, 2015, 1ºtrim.-4º trim. (%)"/>
    <hyperlink ref="B11:J11" location="'Titulares AF N (15)'!A1" display="Número de titulares de Abono de Família para crianças e jovens, 2015"/>
    <hyperlink ref="B13:J13" location="'Ev. Titulares AF1º-3ºtrim.%(15)'!A1" display="Evolução do número de titulares de Abono de Família para crianças e jovens, 2015, 1ºtrim.-4º trim. (%)"/>
    <hyperlink ref="B14:J14" location="'Ev.Titulares AF 1º-3ºtrim. (15)'!A1"/>
    <hyperlink ref="B9" location="'Ev.RequerentesAF 1º-4ºtrim.(15)'!A1" display="Evolução do número de requerentes de Abono de Família para crianças e jovens, 2015, 1ºtrim.-4º trim."/>
    <hyperlink ref="B10" location="'Ev.Requerente AF1º-4ºtrim.%(15)'!A1" display="Evolução do número de requerentes de Abono de Família para crianças e jovens, 2015, 1ºtrim.-4º trim. (%)"/>
    <hyperlink ref="B11" location="'Titulares AF N (15)'!A1" display="Número de titulares de Abono de Família para crianças e jovens, 2015"/>
    <hyperlink ref="B12" location="'Ev.Titulares AF 1º-4ºtrim. (15)'!A1" display="Evolução do número de titulares de Abono de Família para crianças e jovens, 2015, 1ºtrim.-4º trim."/>
    <hyperlink ref="B13" location="'Ev. Titulares AF1º-4ºtrim.%(15)'!A1" display="Evolução do número de titulares de Abono de Família para crianças e jovens, 2015, 1ºtrim.-4º trim. (%)"/>
  </hyperlinks>
  <pageMargins left="0.7" right="0.7" top="0.75" bottom="0.75" header="0.3" footer="0.3"/>
  <pageSetup paperSize="1" orientation="portrait"/>
  <headerFooter/>
  <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19" workbookViewId="0">
      <selection activeCell="C12" sqref="C12:C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133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133</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117"/>
      <c r="D11" s="29"/>
      <c r="E11" s="117"/>
      <c r="F11" s="29"/>
      <c r="G11" s="117"/>
      <c r="I11" s="48"/>
      <c r="K11" s="49"/>
    </row>
    <row r="12" s="1" customFormat="1" ht="14.25" customHeight="1" spans="2:11">
      <c r="B12" s="12" t="str">
        <f>[1]Q3.3.!A12</f>
        <v>Portugal</v>
      </c>
      <c r="C12" s="136">
        <v>734969</v>
      </c>
      <c r="D12" s="120"/>
      <c r="E12" s="136">
        <v>742931</v>
      </c>
      <c r="F12" s="120"/>
      <c r="G12" s="136">
        <v>755003</v>
      </c>
      <c r="H12" s="127"/>
      <c r="I12" s="136">
        <v>737174</v>
      </c>
      <c r="J12" s="50"/>
      <c r="K12" s="86">
        <v>778536</v>
      </c>
    </row>
    <row r="13" s="1" customFormat="1" ht="14.25" customHeight="1" spans="2:11">
      <c r="B13" s="15" t="str">
        <f>[1]Q3.3.!A13</f>
        <v>Área Metropolitana de Lisboa</v>
      </c>
      <c r="C13" s="137">
        <v>189299</v>
      </c>
      <c r="D13" s="120"/>
      <c r="E13" s="137">
        <v>192057</v>
      </c>
      <c r="F13" s="120"/>
      <c r="G13" s="137">
        <v>195885</v>
      </c>
      <c r="H13" s="127"/>
      <c r="I13" s="137">
        <v>193461</v>
      </c>
      <c r="J13" s="50"/>
      <c r="K13" s="87">
        <v>202584</v>
      </c>
    </row>
    <row r="14" s="1" customFormat="1" ht="14.25" customHeight="1" spans="2:11">
      <c r="B14" s="15" t="str">
        <f>[1]Q3.3.!A14</f>
        <v>Distrito de Lisboa</v>
      </c>
      <c r="C14" s="137">
        <v>149044</v>
      </c>
      <c r="D14" s="120"/>
      <c r="E14" s="137">
        <v>151098</v>
      </c>
      <c r="F14" s="120"/>
      <c r="G14" s="137">
        <v>154011</v>
      </c>
      <c r="H14" s="127"/>
      <c r="I14" s="137">
        <v>152097</v>
      </c>
      <c r="J14" s="50"/>
      <c r="K14" s="87">
        <v>159253</v>
      </c>
    </row>
    <row r="15" s="1" customFormat="1" ht="14.25" customHeight="1" spans="2:11">
      <c r="B15" s="15" t="str">
        <f>[1]Q3.3.!A15</f>
        <v>Concelho de Lisboa</v>
      </c>
      <c r="C15" s="138">
        <v>29418</v>
      </c>
      <c r="D15" s="119"/>
      <c r="E15" s="138">
        <v>29787</v>
      </c>
      <c r="F15" s="119"/>
      <c r="G15" s="138">
        <v>30330</v>
      </c>
      <c r="H15" s="127"/>
      <c r="I15" s="138">
        <v>29926</v>
      </c>
      <c r="J15" s="50"/>
      <c r="K15" s="140">
        <v>30262</v>
      </c>
    </row>
    <row r="16" s="2" customFormat="1" ht="15" customHeight="1" spans="2:11">
      <c r="B16" s="54" t="str">
        <f>[1]Q4.1!A16</f>
        <v>Ajuda</v>
      </c>
      <c r="C16" s="42">
        <v>1182</v>
      </c>
      <c r="D16" s="129"/>
      <c r="E16" s="42">
        <v>1191</v>
      </c>
      <c r="F16" s="129"/>
      <c r="G16" s="42">
        <v>1211</v>
      </c>
      <c r="H16" s="124"/>
      <c r="I16" s="42">
        <v>1191</v>
      </c>
      <c r="J16" s="51"/>
      <c r="K16" s="141">
        <v>1249</v>
      </c>
    </row>
    <row r="17" s="2" customFormat="1" ht="15" customHeight="1" spans="2:11">
      <c r="B17" s="54" t="str">
        <f>[1]Q4.1!A17</f>
        <v>Alcântara</v>
      </c>
      <c r="C17" s="42">
        <v>899</v>
      </c>
      <c r="D17" s="129"/>
      <c r="E17" s="42">
        <v>923</v>
      </c>
      <c r="F17" s="129"/>
      <c r="G17" s="42">
        <v>958</v>
      </c>
      <c r="H17" s="124"/>
      <c r="I17" s="42">
        <v>952</v>
      </c>
      <c r="J17" s="51"/>
      <c r="K17" s="141">
        <v>997</v>
      </c>
    </row>
    <row r="18" s="2" customFormat="1" ht="15" customHeight="1" spans="2:11">
      <c r="B18" s="54" t="str">
        <f>[1]Q4.1!A18</f>
        <v>Alvalade</v>
      </c>
      <c r="C18" s="42">
        <v>1132</v>
      </c>
      <c r="D18" s="129"/>
      <c r="E18" s="42">
        <v>1151</v>
      </c>
      <c r="F18" s="129"/>
      <c r="G18" s="42">
        <v>1175</v>
      </c>
      <c r="H18" s="124"/>
      <c r="I18" s="42">
        <v>1173</v>
      </c>
      <c r="J18" s="51"/>
      <c r="K18" s="141">
        <v>1238</v>
      </c>
    </row>
    <row r="19" s="2" customFormat="1" ht="15" customHeight="1" spans="2:11">
      <c r="B19" s="54" t="str">
        <f>[1]Q4.1!A19</f>
        <v>Areeiro</v>
      </c>
      <c r="C19" s="42">
        <v>876</v>
      </c>
      <c r="D19" s="129"/>
      <c r="E19" s="42">
        <v>887</v>
      </c>
      <c r="F19" s="129"/>
      <c r="G19" s="42">
        <v>900</v>
      </c>
      <c r="H19" s="124"/>
      <c r="I19" s="42">
        <v>891</v>
      </c>
      <c r="J19" s="51"/>
      <c r="K19" s="141">
        <v>946</v>
      </c>
    </row>
    <row r="20" ht="15" customHeight="1" spans="2:11">
      <c r="B20" s="54" t="str">
        <f>[1]Q4.1!A20</f>
        <v>Arroios</v>
      </c>
      <c r="C20" s="42">
        <v>1681</v>
      </c>
      <c r="D20" s="125"/>
      <c r="E20" s="42">
        <v>1719</v>
      </c>
      <c r="F20" s="125"/>
      <c r="G20" s="42">
        <v>1757</v>
      </c>
      <c r="H20" s="125"/>
      <c r="I20" s="42">
        <v>1745</v>
      </c>
      <c r="J20" s="52"/>
      <c r="K20" s="141">
        <v>1877</v>
      </c>
    </row>
    <row r="21" ht="15" customHeight="1" spans="2:11">
      <c r="B21" s="54" t="str">
        <f>[1]Q4.1!A21</f>
        <v>Avenidas Novas</v>
      </c>
      <c r="C21" s="42">
        <v>768</v>
      </c>
      <c r="D21" s="125"/>
      <c r="E21" s="42">
        <v>777</v>
      </c>
      <c r="F21" s="125"/>
      <c r="G21" s="42">
        <v>793</v>
      </c>
      <c r="H21" s="125"/>
      <c r="I21" s="42">
        <v>782</v>
      </c>
      <c r="J21" s="52"/>
      <c r="K21" s="141">
        <v>846</v>
      </c>
    </row>
    <row r="22" ht="15" customHeight="1" spans="2:11">
      <c r="B22" s="54" t="str">
        <f>[1]Q4.1!A22</f>
        <v>Beato</v>
      </c>
      <c r="C22" s="42">
        <v>973</v>
      </c>
      <c r="D22" s="125"/>
      <c r="E22" s="42">
        <v>999</v>
      </c>
      <c r="F22" s="125"/>
      <c r="G22" s="42">
        <v>1018</v>
      </c>
      <c r="H22" s="125"/>
      <c r="I22" s="42">
        <v>1002</v>
      </c>
      <c r="J22" s="52"/>
      <c r="K22" s="141">
        <v>1049</v>
      </c>
    </row>
    <row r="23" ht="15" customHeight="1" spans="2:11">
      <c r="B23" s="54" t="str">
        <f>[1]Q4.1!A23</f>
        <v>Belém</v>
      </c>
      <c r="C23" s="42">
        <v>479</v>
      </c>
      <c r="D23" s="125"/>
      <c r="E23" s="42">
        <v>485</v>
      </c>
      <c r="F23" s="125"/>
      <c r="G23" s="42">
        <v>503</v>
      </c>
      <c r="H23" s="125"/>
      <c r="I23" s="42">
        <v>490</v>
      </c>
      <c r="J23" s="52"/>
      <c r="K23" s="141">
        <v>524</v>
      </c>
    </row>
    <row r="24" ht="15" customHeight="1" spans="2:11">
      <c r="B24" s="54" t="str">
        <f>[1]Q4.1!A24</f>
        <v>Benfica</v>
      </c>
      <c r="C24" s="42">
        <v>1816</v>
      </c>
      <c r="D24" s="125"/>
      <c r="E24" s="42">
        <v>1849</v>
      </c>
      <c r="F24" s="125"/>
      <c r="G24" s="42">
        <v>1867</v>
      </c>
      <c r="H24" s="125"/>
      <c r="I24" s="42">
        <v>1832</v>
      </c>
      <c r="J24" s="52"/>
      <c r="K24" s="141">
        <v>1937</v>
      </c>
    </row>
    <row r="25" ht="15" customHeight="1" spans="2:11">
      <c r="B25" s="54" t="str">
        <f>[1]Q4.1!A25</f>
        <v>Campo de Ourique</v>
      </c>
      <c r="C25" s="42">
        <v>1098</v>
      </c>
      <c r="D25" s="125"/>
      <c r="E25" s="42">
        <v>1106</v>
      </c>
      <c r="F25" s="125"/>
      <c r="G25" s="42">
        <v>1147</v>
      </c>
      <c r="H25" s="125"/>
      <c r="I25" s="42">
        <v>1136</v>
      </c>
      <c r="J25" s="52"/>
      <c r="K25" s="141">
        <v>1185</v>
      </c>
    </row>
    <row r="26" ht="15" customHeight="1" spans="2:11">
      <c r="B26" s="54" t="str">
        <f>[1]Q4.1!A26</f>
        <v>Campolide</v>
      </c>
      <c r="C26" s="42">
        <v>809</v>
      </c>
      <c r="D26" s="125"/>
      <c r="E26" s="42">
        <v>824</v>
      </c>
      <c r="F26" s="125"/>
      <c r="G26" s="42">
        <v>837</v>
      </c>
      <c r="H26" s="125"/>
      <c r="I26" s="42">
        <v>814</v>
      </c>
      <c r="J26" s="52"/>
      <c r="K26" s="141">
        <v>858</v>
      </c>
    </row>
    <row r="27" ht="15" customHeight="1" spans="2:11">
      <c r="B27" s="54" t="str">
        <f>[1]Q4.1!A27</f>
        <v>Carnide</v>
      </c>
      <c r="C27" s="42">
        <v>1172</v>
      </c>
      <c r="D27" s="125"/>
      <c r="E27" s="42">
        <v>1173</v>
      </c>
      <c r="F27" s="125"/>
      <c r="G27" s="42">
        <v>1197</v>
      </c>
      <c r="H27" s="125"/>
      <c r="I27" s="42">
        <v>1164</v>
      </c>
      <c r="J27" s="52"/>
      <c r="K27" s="141">
        <v>1224</v>
      </c>
    </row>
    <row r="28" ht="15" customHeight="1" spans="2:11">
      <c r="B28" s="54" t="str">
        <f>[1]Q4.1!A28</f>
        <v>Estrela</v>
      </c>
      <c r="C28" s="42">
        <v>833</v>
      </c>
      <c r="D28" s="125"/>
      <c r="E28" s="42">
        <v>834</v>
      </c>
      <c r="F28" s="125"/>
      <c r="G28" s="42">
        <v>858</v>
      </c>
      <c r="H28" s="125"/>
      <c r="I28" s="42">
        <v>860</v>
      </c>
      <c r="J28" s="52"/>
      <c r="K28" s="141">
        <v>902</v>
      </c>
    </row>
    <row r="29" ht="15" customHeight="1" spans="2:11">
      <c r="B29" s="54" t="str">
        <f>[1]Q4.1!A29</f>
        <v>Lumiar</v>
      </c>
      <c r="C29" s="42">
        <v>1632</v>
      </c>
      <c r="D29" s="125"/>
      <c r="E29" s="42">
        <v>1655</v>
      </c>
      <c r="F29" s="125"/>
      <c r="G29" s="42">
        <v>1690</v>
      </c>
      <c r="H29" s="125"/>
      <c r="I29" s="42">
        <v>1662</v>
      </c>
      <c r="J29" s="52"/>
      <c r="K29" s="141">
        <v>1755</v>
      </c>
    </row>
    <row r="30" ht="15" customHeight="1" spans="2:11">
      <c r="B30" s="54" t="str">
        <f>[1]Q4.1!A30</f>
        <v>Marvila</v>
      </c>
      <c r="C30" s="42">
        <v>3619</v>
      </c>
      <c r="D30" s="125"/>
      <c r="E30" s="42">
        <v>3619</v>
      </c>
      <c r="F30" s="125"/>
      <c r="G30" s="42">
        <v>3619</v>
      </c>
      <c r="H30" s="125"/>
      <c r="I30" s="42">
        <v>3616</v>
      </c>
      <c r="J30" s="52"/>
      <c r="K30" s="141">
        <v>3812</v>
      </c>
    </row>
    <row r="31" ht="15" customHeight="1" spans="2:11">
      <c r="B31" s="54" t="str">
        <f>[1]Q4.1!A31</f>
        <v>Misericórdia</v>
      </c>
      <c r="C31" s="42">
        <v>604</v>
      </c>
      <c r="D31" s="125"/>
      <c r="E31" s="42">
        <v>612</v>
      </c>
      <c r="F31" s="125"/>
      <c r="G31" s="42">
        <v>624</v>
      </c>
      <c r="H31" s="125"/>
      <c r="I31" s="42">
        <v>601</v>
      </c>
      <c r="J31" s="52"/>
      <c r="K31" s="141">
        <v>652</v>
      </c>
    </row>
    <row r="32" ht="15" customHeight="1" spans="2:11">
      <c r="B32" s="54" t="str">
        <f>[1]Q4.1!A32</f>
        <v>Olivais</v>
      </c>
      <c r="C32" s="42">
        <v>2334</v>
      </c>
      <c r="D32" s="125"/>
      <c r="E32" s="42">
        <v>2348</v>
      </c>
      <c r="F32" s="125"/>
      <c r="G32" s="42">
        <v>2384</v>
      </c>
      <c r="H32" s="125"/>
      <c r="I32" s="42">
        <v>2333</v>
      </c>
      <c r="J32" s="52"/>
      <c r="K32" s="141">
        <v>2463</v>
      </c>
    </row>
    <row r="33" ht="15" customHeight="1" spans="2:11">
      <c r="B33" s="54" t="str">
        <f>[1]Q4.1!A33</f>
        <v>Parque das Nações</v>
      </c>
      <c r="C33" s="42">
        <v>415</v>
      </c>
      <c r="D33" s="125"/>
      <c r="E33" s="42">
        <v>431</v>
      </c>
      <c r="F33" s="125"/>
      <c r="G33" s="42">
        <v>442</v>
      </c>
      <c r="H33" s="125"/>
      <c r="I33" s="42">
        <v>436</v>
      </c>
      <c r="J33" s="52"/>
      <c r="K33" s="141">
        <v>460</v>
      </c>
    </row>
    <row r="34" ht="15" customHeight="1" spans="2:11">
      <c r="B34" s="54" t="str">
        <f>[1]Q4.1!A34</f>
        <v>Penha de França</v>
      </c>
      <c r="C34" s="42">
        <v>1757</v>
      </c>
      <c r="D34" s="125"/>
      <c r="E34" s="42">
        <v>1781</v>
      </c>
      <c r="F34" s="125"/>
      <c r="G34" s="42">
        <v>1814</v>
      </c>
      <c r="H34" s="125"/>
      <c r="I34" s="42">
        <v>1801</v>
      </c>
      <c r="J34" s="52"/>
      <c r="K34" s="141">
        <v>1890</v>
      </c>
    </row>
    <row r="35" ht="15" customHeight="1" spans="2:11">
      <c r="B35" s="135" t="str">
        <f>[1]Q4.1!A35</f>
        <v>Santa Clara</v>
      </c>
      <c r="C35" s="45">
        <v>2406</v>
      </c>
      <c r="D35" s="125"/>
      <c r="E35" s="45">
        <v>2440</v>
      </c>
      <c r="F35" s="126"/>
      <c r="G35" s="45">
        <v>2468</v>
      </c>
      <c r="H35" s="130"/>
      <c r="I35" s="45">
        <v>2421</v>
      </c>
      <c r="J35" s="52"/>
      <c r="K35" s="142">
        <v>2543</v>
      </c>
    </row>
    <row r="36" ht="15" customHeight="1" spans="2:11">
      <c r="B36" s="135" t="str">
        <f>[1]Q4.1!A36</f>
        <v>Santa Maria Maior</v>
      </c>
      <c r="C36" s="45">
        <v>753</v>
      </c>
      <c r="D36" s="126"/>
      <c r="E36" s="45">
        <v>769</v>
      </c>
      <c r="F36" s="126"/>
      <c r="G36" s="45">
        <v>800</v>
      </c>
      <c r="H36" s="104"/>
      <c r="I36" s="45">
        <v>790</v>
      </c>
      <c r="J36" s="53"/>
      <c r="K36" s="142">
        <v>851</v>
      </c>
    </row>
    <row r="37" ht="15" customHeight="1" spans="2:11">
      <c r="B37" s="135" t="str">
        <f>[1]Q4.1!A37</f>
        <v>Santo António</v>
      </c>
      <c r="C37" s="45">
        <v>425</v>
      </c>
      <c r="D37" s="126"/>
      <c r="E37" s="45">
        <v>431</v>
      </c>
      <c r="F37" s="126"/>
      <c r="G37" s="45">
        <v>451</v>
      </c>
      <c r="H37" s="104"/>
      <c r="I37" s="45">
        <v>442</v>
      </c>
      <c r="J37" s="53"/>
      <c r="K37" s="142">
        <v>474</v>
      </c>
    </row>
    <row r="38" ht="15" customHeight="1" spans="2:11">
      <c r="B38" s="135" t="str">
        <f>[1]Q4.1!A38</f>
        <v>São Domingos de Benfica</v>
      </c>
      <c r="C38" s="45">
        <v>893</v>
      </c>
      <c r="D38" s="126"/>
      <c r="E38" s="45">
        <v>913</v>
      </c>
      <c r="F38" s="126"/>
      <c r="G38" s="45">
        <v>927</v>
      </c>
      <c r="H38" s="104"/>
      <c r="I38" s="45">
        <v>913</v>
      </c>
      <c r="J38" s="53"/>
      <c r="K38" s="142">
        <v>970</v>
      </c>
    </row>
    <row r="39" ht="15" customHeight="1" spans="2:11">
      <c r="B39" s="135" t="str">
        <f>[1]Q4.1!A39</f>
        <v>São Vicente</v>
      </c>
      <c r="C39" s="103">
        <v>862</v>
      </c>
      <c r="D39" s="126"/>
      <c r="E39" s="103">
        <v>870</v>
      </c>
      <c r="F39" s="126"/>
      <c r="G39" s="103">
        <v>890</v>
      </c>
      <c r="H39" s="104"/>
      <c r="I39" s="103">
        <v>879</v>
      </c>
      <c r="J39" s="53"/>
      <c r="K39" s="143">
        <v>935</v>
      </c>
    </row>
    <row r="40" spans="2:12">
      <c r="B40" s="26"/>
      <c r="C40" s="139"/>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134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140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(15)'!I12-'Requerentes AF N (15)'!C12</f>
        <v>2205</v>
      </c>
      <c r="D12" s="14"/>
    </row>
    <row r="13" s="1" customFormat="1" ht="14.25" customHeight="1" spans="2:3">
      <c r="B13" s="15" t="str">
        <f>[1]Q3.3.!A13</f>
        <v>Área Metropolitana de Lisboa</v>
      </c>
      <c r="C13" s="87">
        <f>'Requerentes AF N (15)'!I13-'Requerentes AF N (15)'!C13</f>
        <v>4162</v>
      </c>
    </row>
    <row r="14" s="1" customFormat="1" ht="14.25" customHeight="1" spans="2:3">
      <c r="B14" s="15" t="str">
        <f>[1]Q3.3.!A14</f>
        <v>Distrito de Lisboa</v>
      </c>
      <c r="C14" s="87">
        <f>'Requerentes AF N (15)'!I14-'Requerentes AF N (15)'!C14</f>
        <v>3053</v>
      </c>
    </row>
    <row r="15" s="1" customFormat="1" ht="14.25" customHeight="1" spans="2:3">
      <c r="B15" s="15" t="str">
        <f>[1]Q3.3.!A15</f>
        <v>Concelho de Lisboa</v>
      </c>
      <c r="C15" s="89">
        <f>'Requerentes AF N (15)'!I15-'Requerentes AF N (15)'!C15</f>
        <v>508</v>
      </c>
    </row>
    <row r="16" s="2" customFormat="1" ht="15" customHeight="1" spans="2:3">
      <c r="B16" s="18" t="s">
        <v>39</v>
      </c>
      <c r="C16" s="86">
        <f>'Requerentes AF N (15)'!I16-'Requerentes AF N (15)'!C16</f>
        <v>9</v>
      </c>
    </row>
    <row r="17" s="2" customFormat="1" ht="15" customHeight="1" spans="2:3">
      <c r="B17" s="18" t="s">
        <v>40</v>
      </c>
      <c r="C17" s="87">
        <f>'Requerentes AF N (15)'!I17-'Requerentes AF N (15)'!C17</f>
        <v>53</v>
      </c>
    </row>
    <row r="18" s="2" customFormat="1" ht="15" customHeight="1" spans="2:3">
      <c r="B18" s="18" t="s">
        <v>41</v>
      </c>
      <c r="C18" s="87">
        <f>'Requerentes AF N (15)'!I18-'Requerentes AF N (15)'!C18</f>
        <v>41</v>
      </c>
    </row>
    <row r="19" s="2" customFormat="1" ht="15" customHeight="1" spans="2:3">
      <c r="B19" s="18" t="s">
        <v>42</v>
      </c>
      <c r="C19" s="87">
        <f>'Requerentes AF N (15)'!I19-'Requerentes AF N (15)'!C19</f>
        <v>15</v>
      </c>
    </row>
    <row r="20" ht="15" customHeight="1" spans="2:3">
      <c r="B20" s="18" t="s">
        <v>43</v>
      </c>
      <c r="C20" s="87">
        <f>'Requerentes AF N (15)'!I20-'Requerentes AF N (15)'!C20</f>
        <v>64</v>
      </c>
    </row>
    <row r="21" ht="15" customHeight="1" spans="2:3">
      <c r="B21" s="18" t="s">
        <v>44</v>
      </c>
      <c r="C21" s="87">
        <f>'Requerentes AF N (15)'!I21-'Requerentes AF N (15)'!C21</f>
        <v>14</v>
      </c>
    </row>
    <row r="22" ht="15" customHeight="1" spans="2:3">
      <c r="B22" s="18" t="s">
        <v>45</v>
      </c>
      <c r="C22" s="87">
        <f>'Requerentes AF N (15)'!I22-'Requerentes AF N (15)'!C22</f>
        <v>29</v>
      </c>
    </row>
    <row r="23" ht="15" customHeight="1" spans="2:3">
      <c r="B23" s="18" t="s">
        <v>46</v>
      </c>
      <c r="C23" s="87">
        <f>'Requerentes AF N (15)'!I23-'Requerentes AF N (15)'!C23</f>
        <v>11</v>
      </c>
    </row>
    <row r="24" ht="15" customHeight="1" spans="2:3">
      <c r="B24" s="18" t="s">
        <v>47</v>
      </c>
      <c r="C24" s="87">
        <f>'Requerentes AF N (15)'!I24-'Requerentes AF N (15)'!C24</f>
        <v>16</v>
      </c>
    </row>
    <row r="25" ht="15" customHeight="1" spans="2:3">
      <c r="B25" s="18" t="s">
        <v>48</v>
      </c>
      <c r="C25" s="87">
        <f>'Requerentes AF N (15)'!I25-'Requerentes AF N (15)'!C25</f>
        <v>38</v>
      </c>
    </row>
    <row r="26" ht="15" customHeight="1" spans="2:3">
      <c r="B26" s="18" t="s">
        <v>49</v>
      </c>
      <c r="C26" s="87">
        <f>'Requerentes AF N (15)'!I26-'Requerentes AF N (15)'!C26</f>
        <v>5</v>
      </c>
    </row>
    <row r="27" ht="15" customHeight="1" spans="2:3">
      <c r="B27" s="18" t="s">
        <v>50</v>
      </c>
      <c r="C27" s="87">
        <f>'Requerentes AF N (15)'!I27-'Requerentes AF N (15)'!C27</f>
        <v>-8</v>
      </c>
    </row>
    <row r="28" ht="15" customHeight="1" spans="2:3">
      <c r="B28" s="18" t="s">
        <v>51</v>
      </c>
      <c r="C28" s="87">
        <f>'Requerentes AF N (15)'!I28-'Requerentes AF N (15)'!C28</f>
        <v>27</v>
      </c>
    </row>
    <row r="29" ht="15" customHeight="1" spans="2:3">
      <c r="B29" s="18" t="s">
        <v>52</v>
      </c>
      <c r="C29" s="87">
        <f>'Requerentes AF N (15)'!I29-'Requerentes AF N (15)'!C29</f>
        <v>30</v>
      </c>
    </row>
    <row r="30" ht="15" customHeight="1" spans="2:3">
      <c r="B30" s="18" t="s">
        <v>53</v>
      </c>
      <c r="C30" s="87">
        <f>'Requerentes AF N (15)'!I30-'Requerentes AF N (15)'!C30</f>
        <v>-3</v>
      </c>
    </row>
    <row r="31" ht="15" customHeight="1" spans="2:3">
      <c r="B31" s="18" t="s">
        <v>54</v>
      </c>
      <c r="C31" s="87">
        <f>'Requerentes AF N (15)'!I31-'Requerentes AF N (15)'!C31</f>
        <v>-3</v>
      </c>
    </row>
    <row r="32" ht="15" customHeight="1" spans="2:3">
      <c r="B32" s="18" t="s">
        <v>55</v>
      </c>
      <c r="C32" s="87">
        <f>'Requerentes AF N (15)'!I32-'Requerentes AF N (15)'!C32</f>
        <v>-1</v>
      </c>
    </row>
    <row r="33" ht="15" customHeight="1" spans="2:3">
      <c r="B33" s="18" t="s">
        <v>56</v>
      </c>
      <c r="C33" s="87">
        <f>'Requerentes AF N (15)'!I33-'Requerentes AF N (15)'!C33</f>
        <v>21</v>
      </c>
    </row>
    <row r="34" ht="15" customHeight="1" spans="2:3">
      <c r="B34" s="18" t="s">
        <v>57</v>
      </c>
      <c r="C34" s="87">
        <f>'Requerentes AF N (15)'!I34-'Requerentes AF N (15)'!C34</f>
        <v>44</v>
      </c>
    </row>
    <row r="35" ht="15" customHeight="1" spans="2:3">
      <c r="B35" s="18" t="s">
        <v>58</v>
      </c>
      <c r="C35" s="87">
        <f>'Requerentes AF N (15)'!I35-'Requerentes AF N (15)'!C35</f>
        <v>15</v>
      </c>
    </row>
    <row r="36" ht="15" customHeight="1" spans="2:3">
      <c r="B36" s="18" t="s">
        <v>59</v>
      </c>
      <c r="C36" s="87">
        <f>'Requerentes AF N (15)'!I36-'Requerentes AF N (15)'!C36</f>
        <v>37</v>
      </c>
    </row>
    <row r="37" ht="15" customHeight="1" spans="2:3">
      <c r="B37" s="18" t="s">
        <v>60</v>
      </c>
      <c r="C37" s="87">
        <f>'Requerentes AF N (15)'!I37-'Requerentes AF N (15)'!C37</f>
        <v>17</v>
      </c>
    </row>
    <row r="38" ht="15" customHeight="1" spans="2:3">
      <c r="B38" s="18" t="s">
        <v>61</v>
      </c>
      <c r="C38" s="87">
        <f>'Requerentes AF N (15)'!I38-'Requerentes AF N (15)'!C38</f>
        <v>20</v>
      </c>
    </row>
    <row r="39" ht="15" customHeight="1" spans="2:3">
      <c r="B39" s="18" t="s">
        <v>62</v>
      </c>
      <c r="C39" s="89">
        <f>'Requerentes AF N (15)'!I39-'Requerentes AF N (15)'!C39</f>
        <v>17</v>
      </c>
    </row>
  </sheetData>
  <mergeCells count="1">
    <mergeCell ref="C10:C11"/>
  </mergeCells>
  <pageMargins left="0.7" right="0.7" top="0.75" bottom="0.75" header="0.3" footer="0.3"/>
  <pageSetup paperSize="1" orientation="portrait"/>
  <headerFooter/>
  <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135</v>
      </c>
    </row>
    <row r="6" s="1" customFormat="1" ht="12" customHeight="1" spans="1:2">
      <c r="A6" s="4"/>
      <c r="B6" s="6" t="s">
        <v>35</v>
      </c>
    </row>
    <row r="7" s="1" customFormat="1" ht="16.5" customHeight="1"/>
    <row r="8" s="1" customFormat="1" ht="50.25" customHeight="1" spans="2:3">
      <c r="B8" s="7"/>
      <c r="C8" s="8" t="s">
        <v>140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(15)'!I12-'Requerentes AF N (15)'!C12)/'Requerentes AF N (15)'!C12</f>
        <v>0.00300012653594914</v>
      </c>
      <c r="D11" s="14"/>
    </row>
    <row r="12" s="1" customFormat="1" ht="14.25" customHeight="1" spans="2:3">
      <c r="B12" s="15" t="str">
        <f>[1]Q3.3.!A13</f>
        <v>Área Metropolitana de Lisboa</v>
      </c>
      <c r="C12" s="81">
        <f>('Requerentes AF N (15)'!I13-'Requerentes AF N (15)'!C13)/'Requerentes AF N (15)'!C13</f>
        <v>0.0219863813332347</v>
      </c>
    </row>
    <row r="13" s="1" customFormat="1" ht="14.25" customHeight="1" spans="2:3">
      <c r="B13" s="15" t="str">
        <f>[1]Q3.3.!A14</f>
        <v>Distrito de Lisboa</v>
      </c>
      <c r="C13" s="81">
        <f>('Requerentes AF N (15)'!I14-'Requerentes AF N (15)'!C14)/'Requerentes AF N (15)'!C14</f>
        <v>0.0204838839537318</v>
      </c>
    </row>
    <row r="14" s="1" customFormat="1" ht="14.25" customHeight="1" spans="2:3">
      <c r="B14" s="15" t="str">
        <f>[1]Q3.3.!A15</f>
        <v>Concelho de Lisboa</v>
      </c>
      <c r="C14" s="81">
        <f>('Requerentes AF N (15)'!I15-'Requerentes AF N (15)'!C15)/'Requerentes AF N (15)'!C15</f>
        <v>0.0172683391121082</v>
      </c>
    </row>
    <row r="15" s="2" customFormat="1" ht="15" customHeight="1" spans="2:3">
      <c r="B15" s="54" t="str">
        <f>'Ev.RequerentesAF 1º-4ºtrim.(15)'!B16</f>
        <v>Ajuda</v>
      </c>
      <c r="C15" s="106">
        <f>('Requerentes AF N (15)'!I16-'Requerentes AF N (15)'!C16)/'Requerentes AF N (15)'!C16</f>
        <v>0.00761421319796954</v>
      </c>
    </row>
    <row r="16" s="2" customFormat="1" ht="15" customHeight="1" spans="2:3">
      <c r="B16" s="54" t="str">
        <f>'Ev.RequerentesAF 1º-4ºtrim.(15)'!B17</f>
        <v>Alcântara</v>
      </c>
      <c r="C16" s="107">
        <f>('Requerentes AF N (15)'!I17-'Requerentes AF N (15)'!C17)/'Requerentes AF N (15)'!C17</f>
        <v>0.0589543937708565</v>
      </c>
    </row>
    <row r="17" s="2" customFormat="1" ht="15" customHeight="1" spans="2:3">
      <c r="B17" s="54" t="str">
        <f>'Ev.RequerentesAF 1º-4ºtrim.(15)'!B18</f>
        <v>Alvalade</v>
      </c>
      <c r="C17" s="107">
        <f>('Requerentes AF N (15)'!I18-'Requerentes AF N (15)'!C18)/'Requerentes AF N (15)'!C18</f>
        <v>0.0362190812720848</v>
      </c>
    </row>
    <row r="18" s="2" customFormat="1" ht="15" customHeight="1" spans="2:3">
      <c r="B18" s="54" t="str">
        <f>'Ev.RequerentesAF 1º-4ºtrim.(15)'!B19</f>
        <v>Areeiro</v>
      </c>
      <c r="C18" s="107">
        <f>('Requerentes AF N (15)'!I19-'Requerentes AF N (15)'!C19)/'Requerentes AF N (15)'!C19</f>
        <v>0.0171232876712329</v>
      </c>
    </row>
    <row r="19" ht="15" customHeight="1" spans="2:3">
      <c r="B19" s="54" t="str">
        <f>'Ev.RequerentesAF 1º-4ºtrim.(15)'!B20</f>
        <v>Arroios</v>
      </c>
      <c r="C19" s="107">
        <f>('Requerentes AF N (15)'!I20-'Requerentes AF N (15)'!C20)/'Requerentes AF N (15)'!C20</f>
        <v>0.0380725758477097</v>
      </c>
    </row>
    <row r="20" ht="15" customHeight="1" spans="2:3">
      <c r="B20" s="54" t="str">
        <f>'Ev.RequerentesAF 1º-4ºtrim.(15)'!B21</f>
        <v>Avenidas Novas</v>
      </c>
      <c r="C20" s="107">
        <f>('Requerentes AF N (15)'!I21-'Requerentes AF N (15)'!C21)/'Requerentes AF N (15)'!C21</f>
        <v>0.0182291666666667</v>
      </c>
    </row>
    <row r="21" ht="15" customHeight="1" spans="2:3">
      <c r="B21" s="54" t="str">
        <f>'Ev.RequerentesAF 1º-4ºtrim.(15)'!B22</f>
        <v>Beato</v>
      </c>
      <c r="C21" s="107">
        <f>('Requerentes AF N (15)'!I22-'Requerentes AF N (15)'!C22)/'Requerentes AF N (15)'!C22</f>
        <v>0.0298047276464543</v>
      </c>
    </row>
    <row r="22" ht="15" customHeight="1" spans="2:3">
      <c r="B22" s="54" t="str">
        <f>'Ev.RequerentesAF 1º-4ºtrim.(15)'!B23</f>
        <v>Belém</v>
      </c>
      <c r="C22" s="107">
        <f>('Requerentes AF N (15)'!I23-'Requerentes AF N (15)'!C23)/'Requerentes AF N (15)'!C23</f>
        <v>0.022964509394572</v>
      </c>
    </row>
    <row r="23" ht="15" customHeight="1" spans="2:3">
      <c r="B23" s="54" t="str">
        <f>'Ev.RequerentesAF 1º-4ºtrim.(15)'!B24</f>
        <v>Benfica</v>
      </c>
      <c r="C23" s="107">
        <f>('Requerentes AF N (15)'!I24-'Requerentes AF N (15)'!C24)/'Requerentes AF N (15)'!C24</f>
        <v>0.00881057268722467</v>
      </c>
    </row>
    <row r="24" ht="15" customHeight="1" spans="2:3">
      <c r="B24" s="54" t="str">
        <f>'Ev.RequerentesAF 1º-4ºtrim.(15)'!B25</f>
        <v>Campo de Ourique</v>
      </c>
      <c r="C24" s="107">
        <f>('Requerentes AF N (15)'!I25-'Requerentes AF N (15)'!C25)/'Requerentes AF N (15)'!C25</f>
        <v>0.034608378870674</v>
      </c>
    </row>
    <row r="25" ht="15" customHeight="1" spans="2:3">
      <c r="B25" s="54" t="str">
        <f>'Ev.RequerentesAF 1º-4ºtrim.(15)'!B26</f>
        <v>Campolide</v>
      </c>
      <c r="C25" s="107">
        <f>('Requerentes AF N (15)'!I26-'Requerentes AF N (15)'!C26)/'Requerentes AF N (15)'!C26</f>
        <v>0.00618046971569839</v>
      </c>
    </row>
    <row r="26" ht="15" customHeight="1" spans="2:3">
      <c r="B26" s="54" t="str">
        <f>'Ev.RequerentesAF 1º-4ºtrim.(15)'!B27</f>
        <v>Carnide</v>
      </c>
      <c r="C26" s="107">
        <f>('Requerentes AF N (15)'!I27-'Requerentes AF N (15)'!C27)/'Requerentes AF N (15)'!C27</f>
        <v>-0.0068259385665529</v>
      </c>
    </row>
    <row r="27" ht="15" customHeight="1" spans="2:3">
      <c r="B27" s="54" t="str">
        <f>'Ev.RequerentesAF 1º-4ºtrim.(15)'!B28</f>
        <v>Estrela</v>
      </c>
      <c r="C27" s="107">
        <f>('Requerentes AF N (15)'!I28-'Requerentes AF N (15)'!C28)/'Requerentes AF N (15)'!C28</f>
        <v>0.0324129651860744</v>
      </c>
    </row>
    <row r="28" ht="15" customHeight="1" spans="2:3">
      <c r="B28" s="54" t="str">
        <f>'Ev.RequerentesAF 1º-4ºtrim.(15)'!B29</f>
        <v>Lumiar</v>
      </c>
      <c r="C28" s="107">
        <f>('Requerentes AF N (15)'!I29-'Requerentes AF N (15)'!C29)/'Requerentes AF N (15)'!C29</f>
        <v>0.0183823529411765</v>
      </c>
    </row>
    <row r="29" ht="15" customHeight="1" spans="2:3">
      <c r="B29" s="54" t="str">
        <f>'Ev.RequerentesAF 1º-4ºtrim.(15)'!B30</f>
        <v>Marvila</v>
      </c>
      <c r="C29" s="107">
        <f>('Requerentes AF N (15)'!I30-'Requerentes AF N (15)'!C30)/'Requerentes AF N (15)'!C30</f>
        <v>-0.000828958275766786</v>
      </c>
    </row>
    <row r="30" ht="15" customHeight="1" spans="2:3">
      <c r="B30" s="54" t="str">
        <f>'Ev.RequerentesAF 1º-4ºtrim.(15)'!B31</f>
        <v>Misericórdia</v>
      </c>
      <c r="C30" s="107">
        <f>('Requerentes AF N (15)'!I31-'Requerentes AF N (15)'!C31)/'Requerentes AF N (15)'!C31</f>
        <v>-0.00496688741721854</v>
      </c>
    </row>
    <row r="31" ht="15" customHeight="1" spans="2:3">
      <c r="B31" s="54" t="str">
        <f>'Ev.RequerentesAF 1º-4ºtrim.(15)'!B32</f>
        <v>Olivais</v>
      </c>
      <c r="C31" s="107">
        <f>('Requerentes AF N (15)'!I32-'Requerentes AF N (15)'!C32)/'Requerentes AF N (15)'!C32</f>
        <v>-0.000428449014567267</v>
      </c>
    </row>
    <row r="32" ht="15" customHeight="1" spans="2:3">
      <c r="B32" s="54" t="str">
        <f>'Ev.RequerentesAF 1º-4ºtrim.(15)'!B33</f>
        <v>Parque das Nações</v>
      </c>
      <c r="C32" s="107">
        <f>('Requerentes AF N (15)'!I33-'Requerentes AF N (15)'!C33)/'Requerentes AF N (15)'!C33</f>
        <v>0.0506024096385542</v>
      </c>
    </row>
    <row r="33" ht="15" customHeight="1" spans="2:3">
      <c r="B33" s="54" t="str">
        <f>'Ev.RequerentesAF 1º-4ºtrim.(15)'!B34</f>
        <v>Penha de França</v>
      </c>
      <c r="C33" s="107">
        <f>('Requerentes AF N (15)'!I34-'Requerentes AF N (15)'!C34)/'Requerentes AF N (15)'!C34</f>
        <v>0.0250426863972681</v>
      </c>
    </row>
    <row r="34" ht="15" customHeight="1" spans="2:3">
      <c r="B34" s="54" t="str">
        <f>'Ev.RequerentesAF 1º-4ºtrim.(15)'!B35</f>
        <v>Santa Clara</v>
      </c>
      <c r="C34" s="107">
        <f>('Requerentes AF N (15)'!I35-'Requerentes AF N (15)'!C35)/'Requerentes AF N (15)'!C35</f>
        <v>0.00623441396508728</v>
      </c>
    </row>
    <row r="35" ht="15" customHeight="1" spans="2:3">
      <c r="B35" s="54" t="str">
        <f>'Ev.RequerentesAF 1º-4ºtrim.(15)'!B36</f>
        <v>Santa Maria Maior</v>
      </c>
      <c r="C35" s="107">
        <f>('Requerentes AF N (15)'!I36-'Requerentes AF N (15)'!C36)/'Requerentes AF N (15)'!C36</f>
        <v>0.049136786188579</v>
      </c>
    </row>
    <row r="36" ht="15" customHeight="1" spans="2:3">
      <c r="B36" s="54" t="str">
        <f>'Ev.RequerentesAF 1º-4ºtrim.(15)'!B37</f>
        <v>Santo António</v>
      </c>
      <c r="C36" s="107">
        <f>('Requerentes AF N (15)'!I37-'Requerentes AF N (15)'!C37)/'Requerentes AF N (15)'!C37</f>
        <v>0.04</v>
      </c>
    </row>
    <row r="37" ht="15" customHeight="1" spans="2:3">
      <c r="B37" s="54" t="str">
        <f>'Ev.RequerentesAF 1º-4ºtrim.(15)'!B38</f>
        <v>São Domingos de Benfica</v>
      </c>
      <c r="C37" s="107">
        <f>('Requerentes AF N (15)'!I38-'Requerentes AF N (15)'!C38)/'Requerentes AF N (15)'!C38</f>
        <v>0.0223964165733483</v>
      </c>
    </row>
    <row r="38" ht="15" customHeight="1" spans="2:3">
      <c r="B38" s="54" t="str">
        <f>'Ev.RequerentesAF 1º-4ºtrim.(15)'!B39</f>
        <v>São Vicente</v>
      </c>
      <c r="C38" s="108">
        <f>('Requerentes AF N (15)'!I39-'Requerentes AF N (15)'!C39)/'Requerentes AF N (15)'!C39</f>
        <v>0.0197215777262181</v>
      </c>
    </row>
  </sheetData>
  <mergeCells count="1">
    <mergeCell ref="C9:C10"/>
  </mergeCells>
  <pageMargins left="0.7" right="0.7" top="0.75" bottom="0.75" header="0.3" footer="0.3"/>
  <pageSetup paperSize="1" orientation="portrait"/>
  <headerFooter/>
  <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topLeftCell="A21" workbookViewId="0">
      <selection activeCell="C12" sqref="C12:C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136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136</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117"/>
      <c r="D11" s="29"/>
      <c r="E11" s="117"/>
      <c r="F11" s="29"/>
      <c r="G11" s="117"/>
      <c r="I11" s="48"/>
      <c r="K11" s="49"/>
    </row>
    <row r="12" s="1" customFormat="1" ht="14.25" customHeight="1" spans="2:11">
      <c r="B12" s="12" t="str">
        <f>[1]Q3.3.!A12</f>
        <v>Portugal</v>
      </c>
      <c r="C12" s="132">
        <v>1081715</v>
      </c>
      <c r="D12" s="120"/>
      <c r="E12" s="132">
        <v>1094287</v>
      </c>
      <c r="F12" s="120"/>
      <c r="G12" s="132">
        <v>1115155</v>
      </c>
      <c r="H12" s="121"/>
      <c r="I12" s="132">
        <v>1076773</v>
      </c>
      <c r="J12" s="50"/>
      <c r="K12" s="91">
        <v>1153111</v>
      </c>
    </row>
    <row r="13" s="1" customFormat="1" ht="14.25" customHeight="1" spans="2:11">
      <c r="B13" s="15" t="str">
        <f>[1]Q3.3.!A13</f>
        <v>Área Metropolitana de Lisboa</v>
      </c>
      <c r="C13" s="133">
        <v>283484</v>
      </c>
      <c r="D13" s="120"/>
      <c r="E13" s="133">
        <v>287785</v>
      </c>
      <c r="F13" s="120"/>
      <c r="G13" s="133">
        <v>294537</v>
      </c>
      <c r="H13" s="121"/>
      <c r="I13" s="133">
        <v>287467</v>
      </c>
      <c r="J13" s="50"/>
      <c r="K13" s="92">
        <v>305769</v>
      </c>
    </row>
    <row r="14" s="1" customFormat="1" ht="14.25" customHeight="1" spans="2:11">
      <c r="B14" s="15" t="str">
        <f>[1]Q3.3.!A14</f>
        <v>Distrito de Lisboa</v>
      </c>
      <c r="C14" s="133">
        <v>223788</v>
      </c>
      <c r="D14" s="120"/>
      <c r="E14" s="133">
        <v>227009</v>
      </c>
      <c r="F14" s="120"/>
      <c r="G14" s="133">
        <v>232184</v>
      </c>
      <c r="H14" s="121"/>
      <c r="I14" s="133">
        <v>226704</v>
      </c>
      <c r="J14" s="50"/>
      <c r="K14" s="92">
        <v>240988</v>
      </c>
    </row>
    <row r="15" s="1" customFormat="1" ht="14.25" customHeight="1" spans="2:11">
      <c r="B15" s="15" t="str">
        <f>[1]Q3.3.!A15</f>
        <v>Concelho de Lisboa</v>
      </c>
      <c r="C15" s="134">
        <v>39936</v>
      </c>
      <c r="D15" s="119"/>
      <c r="E15" s="134">
        <v>40484</v>
      </c>
      <c r="F15" s="119"/>
      <c r="G15" s="134">
        <v>41349</v>
      </c>
      <c r="H15" s="121"/>
      <c r="I15" s="134">
        <v>40503</v>
      </c>
      <c r="J15" s="50"/>
      <c r="K15" s="94">
        <v>44780</v>
      </c>
    </row>
    <row r="16" s="2" customFormat="1" ht="15" customHeight="1" spans="2:11">
      <c r="B16" s="54" t="str">
        <f>'Ev.Requerente AF1º-4ºtrim.%(15)'!B15</f>
        <v>Ajuda</v>
      </c>
      <c r="C16" s="42">
        <v>1683</v>
      </c>
      <c r="D16" s="129"/>
      <c r="E16" s="42">
        <v>1693</v>
      </c>
      <c r="F16" s="129"/>
      <c r="G16" s="42">
        <v>1732</v>
      </c>
      <c r="H16" s="124"/>
      <c r="I16" s="42">
        <v>1693</v>
      </c>
      <c r="J16" s="51"/>
      <c r="K16" s="42">
        <v>1790</v>
      </c>
    </row>
    <row r="17" s="2" customFormat="1" ht="15" customHeight="1" spans="2:11">
      <c r="B17" s="54" t="str">
        <f>'Ev.Requerente AF1º-4ºtrim.%(15)'!B16</f>
        <v>Alcântara</v>
      </c>
      <c r="C17" s="42">
        <v>1253</v>
      </c>
      <c r="D17" s="129"/>
      <c r="E17" s="42">
        <v>1279</v>
      </c>
      <c r="F17" s="129"/>
      <c r="G17" s="42">
        <v>1333</v>
      </c>
      <c r="H17" s="124"/>
      <c r="I17" s="42">
        <v>1307</v>
      </c>
      <c r="J17" s="51"/>
      <c r="K17" s="42">
        <v>1389</v>
      </c>
    </row>
    <row r="18" s="2" customFormat="1" ht="15" customHeight="1" spans="2:11">
      <c r="B18" s="54" t="str">
        <f>'Ev.Requerente AF1º-4ºtrim.%(15)'!B17</f>
        <v>Alvalade</v>
      </c>
      <c r="C18" s="42">
        <v>1613</v>
      </c>
      <c r="D18" s="129"/>
      <c r="E18" s="42">
        <v>1642</v>
      </c>
      <c r="F18" s="129"/>
      <c r="G18" s="42">
        <v>1686</v>
      </c>
      <c r="H18" s="124"/>
      <c r="I18" s="42">
        <v>1668</v>
      </c>
      <c r="J18" s="51"/>
      <c r="K18" s="42">
        <v>1770</v>
      </c>
    </row>
    <row r="19" s="2" customFormat="1" ht="15" customHeight="1" spans="2:11">
      <c r="B19" s="54" t="str">
        <f>'Ev.Requerente AF1º-4ºtrim.%(15)'!B18</f>
        <v>Areeiro</v>
      </c>
      <c r="C19" s="42">
        <v>1241</v>
      </c>
      <c r="D19" s="129"/>
      <c r="E19" s="42">
        <v>1259</v>
      </c>
      <c r="F19" s="129"/>
      <c r="G19" s="42">
        <v>1277</v>
      </c>
      <c r="H19" s="124"/>
      <c r="I19" s="42">
        <v>1255</v>
      </c>
      <c r="J19" s="51"/>
      <c r="K19" s="42">
        <v>1347</v>
      </c>
    </row>
    <row r="20" ht="15" customHeight="1" spans="2:11">
      <c r="B20" s="54" t="str">
        <f>'Ev.Requerente AF1º-4ºtrim.%(15)'!B19</f>
        <v>Arroios</v>
      </c>
      <c r="C20" s="42">
        <v>2243</v>
      </c>
      <c r="D20" s="125"/>
      <c r="E20" s="42">
        <v>2307</v>
      </c>
      <c r="F20" s="125"/>
      <c r="G20" s="42">
        <v>2356</v>
      </c>
      <c r="H20" s="125"/>
      <c r="I20" s="42">
        <v>2315</v>
      </c>
      <c r="J20" s="52"/>
      <c r="K20" s="42">
        <v>2510</v>
      </c>
    </row>
    <row r="21" ht="15" customHeight="1" spans="2:11">
      <c r="B21" s="54" t="str">
        <f>'Ev.Requerente AF1º-4ºtrim.%(15)'!B20</f>
        <v>Avenidas Novas</v>
      </c>
      <c r="C21" s="42">
        <v>1059</v>
      </c>
      <c r="D21" s="125"/>
      <c r="E21" s="42">
        <v>1069</v>
      </c>
      <c r="F21" s="125"/>
      <c r="G21" s="42">
        <v>1091</v>
      </c>
      <c r="H21" s="125"/>
      <c r="I21" s="42">
        <v>1078</v>
      </c>
      <c r="J21" s="52"/>
      <c r="K21" s="42">
        <v>1163</v>
      </c>
    </row>
    <row r="22" ht="15" customHeight="1" spans="2:11">
      <c r="B22" s="54" t="str">
        <f>'Ev.Requerente AF1º-4ºtrim.%(15)'!B21</f>
        <v>Beato</v>
      </c>
      <c r="C22" s="42">
        <v>1348</v>
      </c>
      <c r="D22" s="125"/>
      <c r="E22" s="42">
        <v>1375</v>
      </c>
      <c r="F22" s="125"/>
      <c r="G22" s="42">
        <v>1408</v>
      </c>
      <c r="H22" s="125"/>
      <c r="I22" s="42">
        <v>1379</v>
      </c>
      <c r="J22" s="52"/>
      <c r="K22" s="42">
        <v>1464</v>
      </c>
    </row>
    <row r="23" ht="15" customHeight="1" spans="2:11">
      <c r="B23" s="54" t="str">
        <f>'Ev.Requerente AF1º-4ºtrim.%(15)'!B22</f>
        <v>Belém</v>
      </c>
      <c r="C23" s="42">
        <v>687</v>
      </c>
      <c r="D23" s="125"/>
      <c r="E23" s="42">
        <v>695</v>
      </c>
      <c r="F23" s="125"/>
      <c r="G23" s="42">
        <v>718</v>
      </c>
      <c r="H23" s="125"/>
      <c r="I23" s="42">
        <v>699</v>
      </c>
      <c r="J23" s="52"/>
      <c r="K23" s="42">
        <v>753</v>
      </c>
    </row>
    <row r="24" ht="15" customHeight="1" spans="2:11">
      <c r="B24" s="54" t="str">
        <f>'Ev.Requerente AF1º-4ºtrim.%(15)'!B23</f>
        <v>Benfica</v>
      </c>
      <c r="C24" s="42">
        <v>2530</v>
      </c>
      <c r="D24" s="125"/>
      <c r="E24" s="42">
        <v>2579</v>
      </c>
      <c r="F24" s="125"/>
      <c r="G24" s="42">
        <v>2607</v>
      </c>
      <c r="H24" s="125"/>
      <c r="I24" s="42">
        <v>2525</v>
      </c>
      <c r="J24" s="52"/>
      <c r="K24" s="42">
        <v>2705</v>
      </c>
    </row>
    <row r="25" ht="15" customHeight="1" spans="2:11">
      <c r="B25" s="54" t="str">
        <f>'Ev.Requerente AF1º-4ºtrim.%(15)'!B24</f>
        <v>Campo de Ourique</v>
      </c>
      <c r="C25" s="42">
        <v>1551</v>
      </c>
      <c r="D25" s="125"/>
      <c r="E25" s="42">
        <v>1568</v>
      </c>
      <c r="F25" s="125"/>
      <c r="G25" s="42">
        <v>1623</v>
      </c>
      <c r="H25" s="125"/>
      <c r="I25" s="42">
        <v>1602</v>
      </c>
      <c r="J25" s="52"/>
      <c r="K25" s="42">
        <v>1675</v>
      </c>
    </row>
    <row r="26" ht="15" customHeight="1" spans="2:11">
      <c r="B26" s="54" t="str">
        <f>'Ev.Requerente AF1º-4ºtrim.%(15)'!B25</f>
        <v>Campolide</v>
      </c>
      <c r="C26" s="42">
        <v>1160</v>
      </c>
      <c r="D26" s="125"/>
      <c r="E26" s="42">
        <v>1179</v>
      </c>
      <c r="F26" s="125"/>
      <c r="G26" s="42">
        <v>1199</v>
      </c>
      <c r="H26" s="125"/>
      <c r="I26" s="42">
        <v>1155</v>
      </c>
      <c r="J26" s="52"/>
      <c r="K26" s="42">
        <v>1238</v>
      </c>
    </row>
    <row r="27" ht="15" customHeight="1" spans="2:11">
      <c r="B27" s="54" t="str">
        <f>'Ev.Requerente AF1º-4ºtrim.%(15)'!B26</f>
        <v>Carnide</v>
      </c>
      <c r="C27" s="42">
        <v>1689</v>
      </c>
      <c r="D27" s="125"/>
      <c r="E27" s="42">
        <v>1704</v>
      </c>
      <c r="F27" s="125"/>
      <c r="G27" s="42">
        <v>1737</v>
      </c>
      <c r="H27" s="125"/>
      <c r="I27" s="42">
        <v>1683</v>
      </c>
      <c r="J27" s="52"/>
      <c r="K27" s="42">
        <v>1785</v>
      </c>
    </row>
    <row r="28" ht="15" customHeight="1" spans="2:11">
      <c r="B28" s="54" t="str">
        <f>'Ev.Requerente AF1º-4ºtrim.%(15)'!B27</f>
        <v>Estrela</v>
      </c>
      <c r="C28" s="42">
        <v>1160</v>
      </c>
      <c r="D28" s="125"/>
      <c r="E28" s="42">
        <v>1163</v>
      </c>
      <c r="F28" s="125"/>
      <c r="G28" s="42">
        <v>1209</v>
      </c>
      <c r="H28" s="125"/>
      <c r="I28" s="42">
        <v>1202</v>
      </c>
      <c r="J28" s="52"/>
      <c r="K28" s="42">
        <v>1271</v>
      </c>
    </row>
    <row r="29" ht="15" customHeight="1" spans="2:11">
      <c r="B29" s="54" t="str">
        <f>'Ev.Requerente AF1º-4ºtrim.%(15)'!B28</f>
        <v>Lumiar</v>
      </c>
      <c r="C29" s="42">
        <v>2396</v>
      </c>
      <c r="D29" s="125"/>
      <c r="E29" s="42">
        <v>2430</v>
      </c>
      <c r="F29" s="125"/>
      <c r="G29" s="42">
        <v>2475</v>
      </c>
      <c r="H29" s="125"/>
      <c r="I29" s="42">
        <v>2408</v>
      </c>
      <c r="J29" s="52"/>
      <c r="K29" s="42">
        <v>2567</v>
      </c>
    </row>
    <row r="30" ht="15" customHeight="1" spans="2:11">
      <c r="B30" s="54" t="str">
        <f>'Ev.Requerente AF1º-4ºtrim.%(15)'!B29</f>
        <v>Marvila</v>
      </c>
      <c r="C30" s="42">
        <v>3619</v>
      </c>
      <c r="D30" s="125"/>
      <c r="E30" s="42">
        <v>3619</v>
      </c>
      <c r="F30" s="125"/>
      <c r="G30" s="42">
        <v>3619</v>
      </c>
      <c r="H30" s="125"/>
      <c r="I30" s="42">
        <v>3616</v>
      </c>
      <c r="J30" s="52"/>
      <c r="K30" s="42">
        <v>5518</v>
      </c>
    </row>
    <row r="31" ht="15" customHeight="1" spans="2:11">
      <c r="B31" s="54" t="str">
        <f>'Ev.Requerente AF1º-4ºtrim.%(15)'!B30</f>
        <v>Misericórdia</v>
      </c>
      <c r="C31" s="42">
        <v>812</v>
      </c>
      <c r="D31" s="125"/>
      <c r="E31" s="42">
        <v>819</v>
      </c>
      <c r="F31" s="125"/>
      <c r="G31" s="42">
        <v>843</v>
      </c>
      <c r="H31" s="125"/>
      <c r="I31" s="42">
        <v>812</v>
      </c>
      <c r="J31" s="52"/>
      <c r="K31" s="42">
        <v>893</v>
      </c>
    </row>
    <row r="32" ht="15" customHeight="1" spans="2:11">
      <c r="B32" s="54" t="str">
        <f>'Ev.Requerente AF1º-4ºtrim.%(15)'!B31</f>
        <v>Olivais</v>
      </c>
      <c r="C32" s="42">
        <v>3302</v>
      </c>
      <c r="D32" s="125"/>
      <c r="E32" s="42">
        <v>3334</v>
      </c>
      <c r="F32" s="125"/>
      <c r="G32" s="42">
        <v>3398</v>
      </c>
      <c r="H32" s="125"/>
      <c r="I32" s="42">
        <v>3305</v>
      </c>
      <c r="J32" s="52"/>
      <c r="K32" s="42">
        <v>3511</v>
      </c>
    </row>
    <row r="33" ht="15" customHeight="1" spans="2:11">
      <c r="B33" s="54" t="str">
        <f>'Ev.Requerente AF1º-4ºtrim.%(15)'!B32</f>
        <v>Parque das Nações</v>
      </c>
      <c r="C33" s="42">
        <v>542</v>
      </c>
      <c r="D33" s="125"/>
      <c r="E33" s="42">
        <v>563</v>
      </c>
      <c r="F33" s="125"/>
      <c r="G33" s="42">
        <v>581</v>
      </c>
      <c r="H33" s="125"/>
      <c r="I33" s="42">
        <v>571</v>
      </c>
      <c r="J33" s="52"/>
      <c r="K33" s="42">
        <v>605</v>
      </c>
    </row>
    <row r="34" ht="15" customHeight="1" spans="2:11">
      <c r="B34" s="54" t="str">
        <f>'Ev.Requerente AF1º-4ºtrim.%(15)'!B33</f>
        <v>Penha de França</v>
      </c>
      <c r="C34" s="42">
        <v>2447</v>
      </c>
      <c r="D34" s="125"/>
      <c r="E34" s="42">
        <v>2480</v>
      </c>
      <c r="F34" s="125"/>
      <c r="G34" s="42">
        <v>2538</v>
      </c>
      <c r="H34" s="125"/>
      <c r="I34" s="42">
        <v>2499</v>
      </c>
      <c r="J34" s="52"/>
      <c r="K34" s="42">
        <v>2637</v>
      </c>
    </row>
    <row r="35" ht="15" customHeight="1" spans="2:11">
      <c r="B35" s="54" t="str">
        <f>'Ev.Requerente AF1º-4ºtrim.%(15)'!B34</f>
        <v>Santa Clara</v>
      </c>
      <c r="C35" s="42">
        <v>3612</v>
      </c>
      <c r="D35" s="125"/>
      <c r="E35" s="42">
        <v>3667</v>
      </c>
      <c r="F35" s="125"/>
      <c r="G35" s="42">
        <v>3724</v>
      </c>
      <c r="H35" s="125"/>
      <c r="I35" s="42">
        <v>3626</v>
      </c>
      <c r="J35" s="52"/>
      <c r="K35" s="42">
        <v>3833</v>
      </c>
    </row>
    <row r="36" ht="15" customHeight="1" spans="2:11">
      <c r="B36" s="54" t="str">
        <f>'Ev.Requerente AF1º-4ºtrim.%(15)'!B35</f>
        <v>Santa Maria Maior</v>
      </c>
      <c r="C36" s="42">
        <v>1023</v>
      </c>
      <c r="D36" s="125"/>
      <c r="E36" s="42">
        <v>1037</v>
      </c>
      <c r="F36" s="125"/>
      <c r="G36" s="42">
        <v>1079</v>
      </c>
      <c r="H36" s="125"/>
      <c r="I36" s="42">
        <v>1053</v>
      </c>
      <c r="J36" s="52"/>
      <c r="K36" s="42">
        <v>1150</v>
      </c>
    </row>
    <row r="37" ht="15" customHeight="1" spans="2:11">
      <c r="B37" s="54" t="str">
        <f>'Ev.Requerente AF1º-4ºtrim.%(15)'!B36</f>
        <v>Santo António</v>
      </c>
      <c r="C37" s="42">
        <v>572</v>
      </c>
      <c r="D37" s="125"/>
      <c r="E37" s="42">
        <v>582</v>
      </c>
      <c r="F37" s="125"/>
      <c r="G37" s="42">
        <v>617</v>
      </c>
      <c r="H37" s="125"/>
      <c r="I37" s="42">
        <v>604</v>
      </c>
      <c r="J37" s="52"/>
      <c r="K37" s="42">
        <v>646</v>
      </c>
    </row>
    <row r="38" ht="15" customHeight="1" spans="2:11">
      <c r="B38" s="135" t="str">
        <f>'Ev.Requerente AF1º-4ºtrim.%(15)'!B37</f>
        <v>São Domingos de Benfica</v>
      </c>
      <c r="C38" s="45">
        <v>1233</v>
      </c>
      <c r="D38" s="102"/>
      <c r="E38" s="45">
        <v>1263</v>
      </c>
      <c r="F38" s="102"/>
      <c r="G38" s="45">
        <v>1290</v>
      </c>
      <c r="H38" s="102"/>
      <c r="I38" s="45">
        <v>1261</v>
      </c>
      <c r="J38" s="52"/>
      <c r="K38" s="45">
        <v>1344</v>
      </c>
    </row>
    <row r="39" ht="15" customHeight="1" spans="2:11">
      <c r="B39" s="135" t="str">
        <f>'Ev.Requerente AF1º-4ºtrim.%(15)'!B38</f>
        <v>São Vicente</v>
      </c>
      <c r="C39" s="103">
        <v>1161</v>
      </c>
      <c r="D39" s="126"/>
      <c r="E39" s="103">
        <v>1178</v>
      </c>
      <c r="F39" s="126"/>
      <c r="G39" s="103">
        <v>1209</v>
      </c>
      <c r="H39" s="126"/>
      <c r="I39" s="103">
        <v>1187</v>
      </c>
      <c r="J39" s="53"/>
      <c r="K39" s="103">
        <v>1267</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137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141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(15)'!I12-'Titulares AF N (15)'!C12</f>
        <v>-4942</v>
      </c>
      <c r="D12" s="14"/>
    </row>
    <row r="13" s="1" customFormat="1" ht="14.25" customHeight="1" spans="2:3">
      <c r="B13" s="15" t="str">
        <f>[1]Q3.3.!A13</f>
        <v>Área Metropolitana de Lisboa</v>
      </c>
      <c r="C13" s="92">
        <f>'Titulares AF N (15)'!I13-'Titulares AF N (15)'!C13</f>
        <v>3983</v>
      </c>
    </row>
    <row r="14" s="1" customFormat="1" ht="14.25" customHeight="1" spans="2:3">
      <c r="B14" s="15" t="str">
        <f>[1]Q3.3.!A14</f>
        <v>Distrito de Lisboa</v>
      </c>
      <c r="C14" s="92">
        <f>'Titulares AF N (15)'!I14-'Titulares AF N (15)'!C14</f>
        <v>2916</v>
      </c>
    </row>
    <row r="15" s="1" customFormat="1" ht="14.25" customHeight="1" spans="2:3">
      <c r="B15" s="15" t="str">
        <f>[1]Q3.3.!A15</f>
        <v>Concelho de Lisboa</v>
      </c>
      <c r="C15" s="94">
        <f>'Titulares AF N (15)'!I15-'Titulares AF N (15)'!C15</f>
        <v>567</v>
      </c>
    </row>
    <row r="16" s="2" customFormat="1" ht="15" customHeight="1" spans="2:3">
      <c r="B16" s="18" t="s">
        <v>39</v>
      </c>
      <c r="C16" s="91">
        <f>'Titulares AF N (15)'!I16-'Titulares AF N (15)'!C16</f>
        <v>10</v>
      </c>
    </row>
    <row r="17" s="2" customFormat="1" ht="15" customHeight="1" spans="2:3">
      <c r="B17" s="18" t="s">
        <v>40</v>
      </c>
      <c r="C17" s="92">
        <f>'Titulares AF N (15)'!I17-'Titulares AF N (15)'!C17</f>
        <v>54</v>
      </c>
    </row>
    <row r="18" s="2" customFormat="1" ht="15" customHeight="1" spans="2:3">
      <c r="B18" s="18" t="s">
        <v>41</v>
      </c>
      <c r="C18" s="92">
        <f>'Titulares AF N (15)'!I18-'Titulares AF N (15)'!C18</f>
        <v>55</v>
      </c>
    </row>
    <row r="19" s="2" customFormat="1" ht="15" customHeight="1" spans="2:3">
      <c r="B19" s="18" t="s">
        <v>42</v>
      </c>
      <c r="C19" s="92">
        <f>'Titulares AF N (15)'!I19-'Titulares AF N (15)'!C19</f>
        <v>14</v>
      </c>
    </row>
    <row r="20" ht="15" customHeight="1" spans="2:3">
      <c r="B20" s="18" t="s">
        <v>43</v>
      </c>
      <c r="C20" s="92">
        <f>'Titulares AF N (15)'!I20-'Titulares AF N (15)'!C20</f>
        <v>72</v>
      </c>
    </row>
    <row r="21" ht="15" customHeight="1" spans="2:3">
      <c r="B21" s="18" t="s">
        <v>44</v>
      </c>
      <c r="C21" s="92">
        <f>'Titulares AF N (15)'!I21-'Titulares AF N (15)'!C21</f>
        <v>19</v>
      </c>
    </row>
    <row r="22" ht="15" customHeight="1" spans="2:3">
      <c r="B22" s="18" t="s">
        <v>45</v>
      </c>
      <c r="C22" s="92">
        <f>'Titulares AF N (15)'!I22-'Titulares AF N (15)'!C22</f>
        <v>31</v>
      </c>
    </row>
    <row r="23" ht="15" customHeight="1" spans="2:3">
      <c r="B23" s="18" t="s">
        <v>46</v>
      </c>
      <c r="C23" s="92">
        <f>'Titulares AF N (15)'!I23-'Titulares AF N (15)'!C23</f>
        <v>12</v>
      </c>
    </row>
    <row r="24" ht="15" customHeight="1" spans="2:3">
      <c r="B24" s="18" t="s">
        <v>47</v>
      </c>
      <c r="C24" s="92">
        <f>'Titulares AF N (15)'!I24-'Titulares AF N (15)'!C24</f>
        <v>-5</v>
      </c>
    </row>
    <row r="25" ht="15" customHeight="1" spans="2:3">
      <c r="B25" s="18" t="s">
        <v>48</v>
      </c>
      <c r="C25" s="92">
        <f>'Titulares AF N (15)'!I25-'Titulares AF N (15)'!C25</f>
        <v>51</v>
      </c>
    </row>
    <row r="26" ht="15" customHeight="1" spans="2:3">
      <c r="B26" s="18" t="s">
        <v>49</v>
      </c>
      <c r="C26" s="92">
        <f>'Titulares AF N (15)'!I26-'Titulares AF N (15)'!C26</f>
        <v>-5</v>
      </c>
    </row>
    <row r="27" ht="15" customHeight="1" spans="2:3">
      <c r="B27" s="18" t="s">
        <v>50</v>
      </c>
      <c r="C27" s="92">
        <f>'Titulares AF N (15)'!I27-'Titulares AF N (15)'!C27</f>
        <v>-6</v>
      </c>
    </row>
    <row r="28" ht="15" customHeight="1" spans="2:3">
      <c r="B28" s="18" t="s">
        <v>51</v>
      </c>
      <c r="C28" s="92">
        <f>'Titulares AF N (15)'!I28-'Titulares AF N (15)'!C28</f>
        <v>42</v>
      </c>
    </row>
    <row r="29" ht="15" customHeight="1" spans="2:3">
      <c r="B29" s="18" t="s">
        <v>52</v>
      </c>
      <c r="C29" s="92">
        <f>'Titulares AF N (15)'!I29-'Titulares AF N (15)'!C29</f>
        <v>12</v>
      </c>
    </row>
    <row r="30" ht="15" customHeight="1" spans="2:3">
      <c r="B30" s="18" t="s">
        <v>53</v>
      </c>
      <c r="C30" s="92">
        <f>'Titulares AF N (15)'!I30-'Titulares AF N (15)'!C30</f>
        <v>-3</v>
      </c>
    </row>
    <row r="31" ht="15" customHeight="1" spans="2:3">
      <c r="B31" s="18" t="s">
        <v>54</v>
      </c>
      <c r="C31" s="92">
        <f>'Titulares AF N (15)'!I31-'Titulares AF N (15)'!C31</f>
        <v>0</v>
      </c>
    </row>
    <row r="32" ht="15" customHeight="1" spans="2:3">
      <c r="B32" s="18" t="s">
        <v>55</v>
      </c>
      <c r="C32" s="92">
        <f>'Titulares AF N (15)'!I32-'Titulares AF N (15)'!C32</f>
        <v>3</v>
      </c>
    </row>
    <row r="33" ht="15" customHeight="1" spans="2:3">
      <c r="B33" s="18" t="s">
        <v>56</v>
      </c>
      <c r="C33" s="92">
        <f>'Titulares AF N (15)'!I33-'Titulares AF N (15)'!C33</f>
        <v>29</v>
      </c>
    </row>
    <row r="34" ht="15" customHeight="1" spans="2:3">
      <c r="B34" s="18" t="s">
        <v>57</v>
      </c>
      <c r="C34" s="92">
        <f>'Titulares AF N (15)'!I34-'Titulares AF N (15)'!C34</f>
        <v>52</v>
      </c>
    </row>
    <row r="35" ht="15" customHeight="1" spans="2:3">
      <c r="B35" s="18" t="s">
        <v>58</v>
      </c>
      <c r="C35" s="92">
        <f>'Titulares AF N (15)'!I35-'Titulares AF N (15)'!C35</f>
        <v>14</v>
      </c>
    </row>
    <row r="36" ht="15" customHeight="1" spans="2:3">
      <c r="B36" s="18" t="s">
        <v>59</v>
      </c>
      <c r="C36" s="92">
        <f>'Titulares AF N (15)'!I36-'Titulares AF N (15)'!C36</f>
        <v>30</v>
      </c>
    </row>
    <row r="37" ht="15" customHeight="1" spans="2:3">
      <c r="B37" s="18" t="s">
        <v>60</v>
      </c>
      <c r="C37" s="92">
        <f>'Titulares AF N (15)'!I37-'Titulares AF N (15)'!C37</f>
        <v>32</v>
      </c>
    </row>
    <row r="38" ht="15" customHeight="1" spans="2:3">
      <c r="B38" s="18" t="s">
        <v>61</v>
      </c>
      <c r="C38" s="92">
        <f>'Titulares AF N (15)'!I38-'Titulares AF N (15)'!C38</f>
        <v>28</v>
      </c>
    </row>
    <row r="39" ht="15" customHeight="1" spans="2:3">
      <c r="B39" s="18" t="s">
        <v>62</v>
      </c>
      <c r="C39" s="94">
        <f>'Titulares AF N (15)'!I39-'Titulares AF N (15)'!C39</f>
        <v>26</v>
      </c>
    </row>
  </sheetData>
  <mergeCells count="1">
    <mergeCell ref="C10:C11"/>
  </mergeCells>
  <pageMargins left="0.7" right="0.7" top="0.75" bottom="0.75" header="0.3" footer="0.3"/>
  <pageSetup paperSize="1" orientation="portrait"/>
  <headerFooter/>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138</v>
      </c>
    </row>
    <row r="6" s="1" customFormat="1" ht="12" customHeight="1" spans="1:2">
      <c r="A6" s="4"/>
      <c r="B6" s="6" t="s">
        <v>35</v>
      </c>
    </row>
    <row r="7" s="1" customFormat="1" ht="16.5" customHeight="1"/>
    <row r="8" s="1" customFormat="1" ht="50.25" customHeight="1" spans="2:3">
      <c r="B8" s="7"/>
      <c r="C8" s="8" t="s">
        <v>141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(15)'!I12-'Titulares AF N (15)'!C12)/'Titulares AF N (15)'!C12</f>
        <v>-0.00456867104551569</v>
      </c>
      <c r="D11" s="14"/>
    </row>
    <row r="12" s="1" customFormat="1" ht="14.25" customHeight="1" spans="2:3">
      <c r="B12" s="15" t="str">
        <f>[1]Q3.3.!A13</f>
        <v>Área Metropolitana de Lisboa</v>
      </c>
      <c r="C12" s="81">
        <f>('Titulares AF N (15)'!I13-'Titulares AF N (15)'!C13)/'Titulares AF N (15)'!C13</f>
        <v>0.0140501756712901</v>
      </c>
    </row>
    <row r="13" s="1" customFormat="1" ht="14.25" customHeight="1" spans="2:3">
      <c r="B13" s="15" t="str">
        <f>[1]Q3.3.!A14</f>
        <v>Distrito de Lisboa</v>
      </c>
      <c r="C13" s="81">
        <f>('Titulares AF N (15)'!I14-'Titulares AF N (15)'!C14)/'Titulares AF N (15)'!C14</f>
        <v>0.0130301892862888</v>
      </c>
    </row>
    <row r="14" s="1" customFormat="1" ht="14.25" customHeight="1" spans="2:3">
      <c r="B14" s="15" t="str">
        <f>[1]Q3.3.!A15</f>
        <v>Concelho de Lisboa</v>
      </c>
      <c r="C14" s="90">
        <f>('Titulares AF N (15)'!I15-'Titulares AF N (15)'!C15)/'Titulares AF N (15)'!C15</f>
        <v>0.0141977163461538</v>
      </c>
    </row>
    <row r="15" s="2" customFormat="1" ht="15" customHeight="1" spans="2:3">
      <c r="B15" s="18" t="s">
        <v>39</v>
      </c>
      <c r="C15" s="80">
        <f>('Titulares AF N (15)'!I16-'Titulares AF N (15)'!C16)/'Titulares AF N (15)'!C16</f>
        <v>0.005941770647653</v>
      </c>
    </row>
    <row r="16" s="2" customFormat="1" ht="15" customHeight="1" spans="2:3">
      <c r="B16" s="18" t="s">
        <v>40</v>
      </c>
      <c r="C16" s="81">
        <f>('Titulares AF N (15)'!I17-'Titulares AF N (15)'!C17)/'Titulares AF N (15)'!C17</f>
        <v>0.043096568236233</v>
      </c>
    </row>
    <row r="17" s="2" customFormat="1" ht="15" customHeight="1" spans="2:3">
      <c r="B17" s="18" t="s">
        <v>41</v>
      </c>
      <c r="C17" s="81">
        <f>('Titulares AF N (15)'!I18-'Titulares AF N (15)'!C18)/'Titulares AF N (15)'!C18</f>
        <v>0.0340979541227526</v>
      </c>
    </row>
    <row r="18" s="2" customFormat="1" ht="15" customHeight="1" spans="2:3">
      <c r="B18" s="18" t="s">
        <v>42</v>
      </c>
      <c r="C18" s="81">
        <f>('Titulares AF N (15)'!I19-'Titulares AF N (15)'!C19)/'Titulares AF N (15)'!C19</f>
        <v>0.0112812248186946</v>
      </c>
    </row>
    <row r="19" ht="15" customHeight="1" spans="2:3">
      <c r="B19" s="18" t="s">
        <v>43</v>
      </c>
      <c r="C19" s="81">
        <f>('Titulares AF N (15)'!I20-'Titulares AF N (15)'!C20)/'Titulares AF N (15)'!C20</f>
        <v>0.0320998662505573</v>
      </c>
    </row>
    <row r="20" ht="15" customHeight="1" spans="2:3">
      <c r="B20" s="18" t="s">
        <v>44</v>
      </c>
      <c r="C20" s="81">
        <f>('Titulares AF N (15)'!I21-'Titulares AF N (15)'!C21)/'Titulares AF N (15)'!C21</f>
        <v>0.0179414542020774</v>
      </c>
    </row>
    <row r="21" ht="15" customHeight="1" spans="2:3">
      <c r="B21" s="18" t="s">
        <v>45</v>
      </c>
      <c r="C21" s="81">
        <f>('Titulares AF N (15)'!I22-'Titulares AF N (15)'!C22)/'Titulares AF N (15)'!C22</f>
        <v>0.0229970326409496</v>
      </c>
    </row>
    <row r="22" ht="15" customHeight="1" spans="2:3">
      <c r="B22" s="18" t="s">
        <v>46</v>
      </c>
      <c r="C22" s="81">
        <f>('Titulares AF N (15)'!I23-'Titulares AF N (15)'!C23)/'Titulares AF N (15)'!C23</f>
        <v>0.0174672489082969</v>
      </c>
    </row>
    <row r="23" ht="15" customHeight="1" spans="2:3">
      <c r="B23" s="18" t="s">
        <v>47</v>
      </c>
      <c r="C23" s="81">
        <f>('Titulares AF N (15)'!I24-'Titulares AF N (15)'!C24)/'Titulares AF N (15)'!C24</f>
        <v>-0.00197628458498024</v>
      </c>
    </row>
    <row r="24" ht="15" customHeight="1" spans="2:3">
      <c r="B24" s="18" t="s">
        <v>48</v>
      </c>
      <c r="C24" s="81">
        <f>('Titulares AF N (15)'!I25-'Titulares AF N (15)'!C25)/'Titulares AF N (15)'!C25</f>
        <v>0.0328820116054159</v>
      </c>
    </row>
    <row r="25" ht="15" customHeight="1" spans="2:3">
      <c r="B25" s="18" t="s">
        <v>49</v>
      </c>
      <c r="C25" s="81">
        <f>('Titulares AF N (15)'!I26-'Titulares AF N (15)'!C26)/'Titulares AF N (15)'!C26</f>
        <v>-0.00431034482758621</v>
      </c>
    </row>
    <row r="26" ht="15" customHeight="1" spans="2:3">
      <c r="B26" s="18" t="s">
        <v>50</v>
      </c>
      <c r="C26" s="81">
        <f>('Titulares AF N (15)'!I27-'Titulares AF N (15)'!C27)/'Titulares AF N (15)'!C27</f>
        <v>-0.00355239786856128</v>
      </c>
    </row>
    <row r="27" ht="15" customHeight="1" spans="2:3">
      <c r="B27" s="18" t="s">
        <v>51</v>
      </c>
      <c r="C27" s="81">
        <f>('Titulares AF N (15)'!I28-'Titulares AF N (15)'!C28)/'Titulares AF N (15)'!C28</f>
        <v>0.0362068965517241</v>
      </c>
    </row>
    <row r="28" ht="15" customHeight="1" spans="2:3">
      <c r="B28" s="18" t="s">
        <v>52</v>
      </c>
      <c r="C28" s="81">
        <f>('Titulares AF N (15)'!I29-'Titulares AF N (15)'!C29)/'Titulares AF N (15)'!C29</f>
        <v>0.00500834724540901</v>
      </c>
    </row>
    <row r="29" ht="15" customHeight="1" spans="2:3">
      <c r="B29" s="18" t="s">
        <v>53</v>
      </c>
      <c r="C29" s="81">
        <f>('Titulares AF N (15)'!I30-'Titulares AF N (15)'!C30)/'Titulares AF N (15)'!C30</f>
        <v>-0.000828958275766786</v>
      </c>
    </row>
    <row r="30" ht="15" customHeight="1" spans="2:3">
      <c r="B30" s="18" t="s">
        <v>54</v>
      </c>
      <c r="C30" s="81">
        <f>('Titulares AF N (15)'!I31-'Titulares AF N (15)'!C31)/'Titulares AF N (15)'!C31</f>
        <v>0</v>
      </c>
    </row>
    <row r="31" ht="15" customHeight="1" spans="2:3">
      <c r="B31" s="18" t="s">
        <v>55</v>
      </c>
      <c r="C31" s="81">
        <f>('Titulares AF N (15)'!I32-'Titulares AF N (15)'!C32)/'Titulares AF N (15)'!C32</f>
        <v>0.000908540278619019</v>
      </c>
    </row>
    <row r="32" ht="15" customHeight="1" spans="2:3">
      <c r="B32" s="18" t="s">
        <v>56</v>
      </c>
      <c r="C32" s="81">
        <f>('Titulares AF N (15)'!I33-'Titulares AF N (15)'!C33)/'Titulares AF N (15)'!C33</f>
        <v>0.0535055350553506</v>
      </c>
    </row>
    <row r="33" ht="15" customHeight="1" spans="2:3">
      <c r="B33" s="18" t="s">
        <v>57</v>
      </c>
      <c r="C33" s="81">
        <f>('Titulares AF N (15)'!I34-'Titulares AF N (15)'!C34)/'Titulares AF N (15)'!C34</f>
        <v>0.0212505108295872</v>
      </c>
    </row>
    <row r="34" ht="15" customHeight="1" spans="2:3">
      <c r="B34" s="18" t="s">
        <v>58</v>
      </c>
      <c r="C34" s="81">
        <f>('Titulares AF N (15)'!I35-'Titulares AF N (15)'!C35)/'Titulares AF N (15)'!C35</f>
        <v>0.00387596899224806</v>
      </c>
    </row>
    <row r="35" ht="15" customHeight="1" spans="2:3">
      <c r="B35" s="18" t="s">
        <v>59</v>
      </c>
      <c r="C35" s="81">
        <f>('Titulares AF N (15)'!I36-'Titulares AF N (15)'!C36)/'Titulares AF N (15)'!C36</f>
        <v>0.0293255131964809</v>
      </c>
    </row>
    <row r="36" ht="15" customHeight="1" spans="2:3">
      <c r="B36" s="18" t="s">
        <v>60</v>
      </c>
      <c r="C36" s="81">
        <f>('Titulares AF N (15)'!I37-'Titulares AF N (15)'!C37)/'Titulares AF N (15)'!C37</f>
        <v>0.0559440559440559</v>
      </c>
    </row>
    <row r="37" ht="15" customHeight="1" spans="2:3">
      <c r="B37" s="18" t="s">
        <v>61</v>
      </c>
      <c r="C37" s="81">
        <f>('Titulares AF N (15)'!I38-'Titulares AF N (15)'!C38)/'Titulares AF N (15)'!C38</f>
        <v>0.0227088402270884</v>
      </c>
    </row>
    <row r="38" ht="15" customHeight="1" spans="2:3">
      <c r="B38" s="18" t="s">
        <v>62</v>
      </c>
      <c r="C38" s="90">
        <f>('Titulares AF N (15)'!I39-'Titulares AF N (15)'!C39)/'Titulares AF N (15)'!C39</f>
        <v>0.0223944875107666</v>
      </c>
    </row>
  </sheetData>
  <mergeCells count="1">
    <mergeCell ref="C9:C10"/>
  </mergeCells>
  <pageMargins left="0.7" right="0.7" top="0.75" bottom="0.75" header="0.3" footer="0.3"/>
  <pageSetup paperSize="1" orientation="portrait"/>
  <headerFooter/>
  <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142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9" t="s">
        <v>143</v>
      </c>
      <c r="C8" s="69"/>
      <c r="D8" s="69"/>
      <c r="E8" s="69"/>
      <c r="F8" s="69"/>
      <c r="G8" s="69"/>
      <c r="H8" s="69"/>
      <c r="I8" s="69"/>
      <c r="J8" s="69"/>
      <c r="K8" s="67"/>
      <c r="L8" s="77"/>
      <c r="M8" s="77"/>
      <c r="N8" s="77"/>
    </row>
    <row r="9" spans="1:14">
      <c r="A9" s="65" t="s">
        <v>18</v>
      </c>
      <c r="B9" s="69" t="s">
        <v>144</v>
      </c>
      <c r="C9" s="69"/>
      <c r="D9" s="69"/>
      <c r="E9" s="69"/>
      <c r="F9" s="69"/>
      <c r="G9" s="69"/>
      <c r="H9" s="69"/>
      <c r="I9" s="69"/>
      <c r="J9" s="69"/>
      <c r="K9" s="67"/>
      <c r="L9" s="77"/>
      <c r="M9" s="77"/>
      <c r="N9" s="77"/>
    </row>
    <row r="10" spans="1:14">
      <c r="A10" s="65" t="s">
        <v>20</v>
      </c>
      <c r="B10" s="69" t="s">
        <v>145</v>
      </c>
      <c r="C10" s="69"/>
      <c r="D10" s="69"/>
      <c r="E10" s="69"/>
      <c r="F10" s="69"/>
      <c r="G10" s="69"/>
      <c r="H10" s="69"/>
      <c r="I10" s="69"/>
      <c r="J10" s="69"/>
      <c r="K10" s="67"/>
      <c r="L10" s="77"/>
      <c r="M10" s="77"/>
      <c r="N10" s="77"/>
    </row>
    <row r="11" spans="1:14">
      <c r="A11" s="65" t="s">
        <v>22</v>
      </c>
      <c r="B11" s="69" t="s">
        <v>146</v>
      </c>
      <c r="C11" s="69"/>
      <c r="D11" s="69"/>
      <c r="E11" s="69"/>
      <c r="F11" s="69"/>
      <c r="G11" s="69"/>
      <c r="H11" s="69"/>
      <c r="I11" s="69"/>
      <c r="J11" s="69"/>
      <c r="K11" s="67"/>
      <c r="L11" s="77"/>
      <c r="M11" s="77"/>
      <c r="N11" s="77"/>
    </row>
    <row r="12" spans="1:14">
      <c r="A12" s="65" t="s">
        <v>24</v>
      </c>
      <c r="B12" s="69" t="s">
        <v>147</v>
      </c>
      <c r="C12" s="69"/>
      <c r="D12" s="69"/>
      <c r="E12" s="69"/>
      <c r="F12" s="69"/>
      <c r="G12" s="69"/>
      <c r="H12" s="69"/>
      <c r="I12" s="69"/>
      <c r="J12" s="69"/>
      <c r="K12" s="64"/>
      <c r="L12" s="77"/>
      <c r="M12" s="77"/>
      <c r="N12" s="77"/>
    </row>
    <row r="13" spans="1:14">
      <c r="A13" s="65" t="s">
        <v>26</v>
      </c>
      <c r="B13" s="69" t="s">
        <v>148</v>
      </c>
      <c r="C13" s="69"/>
      <c r="D13" s="69"/>
      <c r="E13" s="69"/>
      <c r="F13" s="69"/>
      <c r="G13" s="69"/>
      <c r="H13" s="69"/>
      <c r="I13" s="69"/>
      <c r="J13" s="69"/>
      <c r="K13" s="64"/>
      <c r="L13" s="77"/>
      <c r="M13" s="77"/>
      <c r="N13" s="77"/>
    </row>
    <row r="14" spans="1:14">
      <c r="A14" s="65"/>
      <c r="B14" s="131"/>
      <c r="C14" s="69"/>
      <c r="D14" s="69"/>
      <c r="E14" s="69"/>
      <c r="F14" s="69"/>
      <c r="G14" s="69"/>
      <c r="H14" s="69"/>
      <c r="I14" s="69"/>
      <c r="J14" s="69"/>
      <c r="K14" s="78"/>
      <c r="L14" s="77"/>
      <c r="M14" s="77"/>
      <c r="N14" s="77"/>
    </row>
    <row r="15" spans="1:14">
      <c r="A15" s="65"/>
      <c r="B15" s="131"/>
      <c r="C15" s="69"/>
      <c r="D15" s="69"/>
      <c r="E15" s="69"/>
      <c r="F15" s="69"/>
      <c r="G15" s="69"/>
      <c r="H15" s="69"/>
      <c r="I15" s="69"/>
      <c r="J15" s="69"/>
      <c r="K15" s="64"/>
      <c r="L15" s="77"/>
      <c r="M15" s="77"/>
      <c r="N15" s="77"/>
    </row>
    <row r="16" spans="1:14">
      <c r="A16" s="62"/>
      <c r="B16" s="131"/>
      <c r="K16" s="64"/>
      <c r="L16" s="77"/>
      <c r="M16" s="77"/>
      <c r="N16" s="77"/>
    </row>
    <row r="17" spans="1:14">
      <c r="A17" s="62"/>
      <c r="B17" s="69"/>
      <c r="C17" s="69"/>
      <c r="D17" s="69"/>
      <c r="E17" s="69"/>
      <c r="F17" s="69"/>
      <c r="G17" s="69"/>
      <c r="H17" s="69"/>
      <c r="I17" s="69"/>
      <c r="J17" s="69"/>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6)'!A1" display="Número de requerentes de Abono de Família para crianças e jovens, 2016"/>
    <hyperlink ref="B9:J9" location="'Ev.RequerentesAF 1º-3ºtrim.(15)'!A1" display="Evolução do número de requerentes de Abono de Família para crianças e jovens, 2016, 1ºtrim.-4º trim."/>
    <hyperlink ref="B10:J10" location="'Ev.Requerente AF1º-3ºtrim.%(15)'!A1" display="Evolução do número de requerentes de Abono de Família para crianças e jovens, 2016, 1ºtrim.-4º trim. (%)"/>
    <hyperlink ref="B11:J11" location="'Titulares AF N (15)'!A1" display="Número de titulares de Abono de Família para crianças e jovens, 2016"/>
    <hyperlink ref="B13:J13" location="'Ev. Titulares AF1º-3ºtrim.%(15)'!A1" display="Evolução do número de titulares de Abono de Família para crianças e jovens, 2016, 1ºtrim.-4º trim. (%)"/>
    <hyperlink ref="B14:J14" location="'Ev.Titulares AF 1º-3ºtrim. (15)'!A1"/>
    <hyperlink ref="B9" location="'Ev.RequerentesAF 1º-4ºtrim.(16)'!A1" display="Evolução do número de requerentes de Abono de Família para crianças e jovens, 2016, 1ºtrim.-4º trim."/>
    <hyperlink ref="B10" location="'Ev.Requerente AF1º-4ºtrim.%(16'!A1" display="Evolução do número de requerentes de Abono de Família para crianças e jovens, 2016, 1ºtrim.-4º trim. (%)"/>
    <hyperlink ref="B11" location="'Titulares AF N (16)'!A1" display="Número de titulares de Abono de Família para crianças e jovens, 2016"/>
    <hyperlink ref="B12" location="'Ev.Titulares AF 1º-4ºtrim. (16'!A1" display="Evolução do número de titulares de Abono de Família para crianças e jovens, 2016, 1ºtrim.-4º trim."/>
    <hyperlink ref="B13" location="'Ev. Titulares AF1º-4ºtrim.%(16'!A1" display="Evolução do número de titulares de Abono de Família para crianças e jovens, 2016, 1ºtrim.-4º trim. (%)"/>
  </hyperlinks>
  <pageMargins left="0.7" right="0.7" top="0.75" bottom="0.75" header="0.3" footer="0.3"/>
  <pageSetup paperSize="1"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F13" sqref="F13"/>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21</v>
      </c>
    </row>
    <row r="6" s="1" customFormat="1" ht="12" customHeight="1" spans="1:2">
      <c r="A6" s="4"/>
      <c r="B6" s="6" t="s">
        <v>35</v>
      </c>
    </row>
    <row r="7" s="1" customFormat="1" ht="16.5" customHeight="1"/>
    <row r="8" s="1" customFormat="1" ht="50.25" customHeight="1" spans="2:3">
      <c r="B8" s="7"/>
      <c r="C8" s="8" t="s">
        <v>64</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(08)'!I11-'Requerentes AF N (08)'!C11)/'Requerentes AF N (08)'!C11</f>
        <v>0.0397004502228659</v>
      </c>
      <c r="D11" s="14"/>
    </row>
    <row r="12" s="1" customFormat="1" ht="14.25" customHeight="1" spans="2:3">
      <c r="B12" s="15" t="str">
        <f>[1]Q3.3.!A13</f>
        <v>Área Metropolitana de Lisboa</v>
      </c>
      <c r="C12" s="81">
        <f>('Requerentes AF N (08)'!I12-'Requerentes AF N (08)'!C12)/'Requerentes AF N (08)'!C12</f>
        <v>0.0651725013711034</v>
      </c>
    </row>
    <row r="13" s="1" customFormat="1" ht="14.25" customHeight="1" spans="2:3">
      <c r="B13" s="15" t="str">
        <f>[1]Q3.3.!A14</f>
        <v>Distrito de Lisboa</v>
      </c>
      <c r="C13" s="81">
        <f>('Requerentes AF N (08)'!I13-'Requerentes AF N (08)'!C13)/'Requerentes AF N (08)'!C13</f>
        <v>0.0640716452880959</v>
      </c>
    </row>
    <row r="14" s="1" customFormat="1" ht="14.25" customHeight="1" spans="2:3">
      <c r="B14" s="15" t="str">
        <f>[1]Q3.3.!A15</f>
        <v>Concelho de Lisboa</v>
      </c>
      <c r="C14" s="81">
        <f>('Requerentes AF N (08)'!I14-'Requerentes AF N (08)'!C14)/'Requerentes AF N (08)'!C14</f>
        <v>0.0672910854258005</v>
      </c>
    </row>
    <row r="15" s="2" customFormat="1" ht="15" customHeight="1" spans="2:3">
      <c r="B15" s="54" t="str">
        <f>'Ev. Req. AF 1º-4ºtrim. (08)'!B15</f>
        <v>Ajuda</v>
      </c>
      <c r="C15" s="106">
        <f>('Requerentes AF N (08)'!I15-'Requerentes AF N (08)'!C15)/'Requerentes AF N (08)'!C15</f>
        <v>0.0729695431472081</v>
      </c>
    </row>
    <row r="16" s="2" customFormat="1" ht="15" customHeight="1" spans="2:3">
      <c r="B16" s="54" t="str">
        <f>'Ev. Req. AF 1º-4ºtrim. (08)'!B16</f>
        <v>Alcântara</v>
      </c>
      <c r="C16" s="107">
        <f>('Requerentes AF N (08)'!I16-'Requerentes AF N (08)'!C16)/'Requerentes AF N (08)'!C16</f>
        <v>0.103476821192053</v>
      </c>
    </row>
    <row r="17" s="2" customFormat="1" ht="15" customHeight="1" spans="2:3">
      <c r="B17" s="54" t="str">
        <f>'Ev. Req. AF 1º-4ºtrim. (08)'!B17</f>
        <v>Alvalade</v>
      </c>
      <c r="C17" s="107">
        <f>('Requerentes AF N (08)'!I17-'Requerentes AF N (08)'!C17)/'Requerentes AF N (08)'!C17</f>
        <v>0.0721343873517787</v>
      </c>
    </row>
    <row r="18" s="2" customFormat="1" ht="15" customHeight="1" spans="2:3">
      <c r="B18" s="54" t="str">
        <f>'Ev. Req. AF 1º-4ºtrim. (08)'!B18</f>
        <v>Areeiro</v>
      </c>
      <c r="C18" s="107">
        <f>('Requerentes AF N (08)'!I18-'Requerentes AF N (08)'!C18)/'Requerentes AF N (08)'!C18</f>
        <v>0.0947019867549669</v>
      </c>
    </row>
    <row r="19" ht="15" customHeight="1" spans="2:3">
      <c r="B19" s="54" t="str">
        <f>'Ev. Req. AF 1º-4ºtrim. (08)'!B19</f>
        <v>Arroios</v>
      </c>
      <c r="C19" s="107">
        <f>('Requerentes AF N (08)'!I19-'Requerentes AF N (08)'!C19)/'Requerentes AF N (08)'!C19</f>
        <v>0.0935394371779627</v>
      </c>
    </row>
    <row r="20" ht="15" customHeight="1" spans="2:3">
      <c r="B20" s="54" t="str">
        <f>'Ev. Req. AF 1º-4ºtrim. (08)'!B20</f>
        <v>Avenidas Novas</v>
      </c>
      <c r="C20" s="107">
        <f>('Requerentes AF N (08)'!I20-'Requerentes AF N (08)'!C20)/'Requerentes AF N (08)'!C20</f>
        <v>0.0553679945982444</v>
      </c>
    </row>
    <row r="21" ht="15" customHeight="1" spans="2:3">
      <c r="B21" s="54" t="str">
        <f>'Ev. Req. AF 1º-4ºtrim. (08)'!B21</f>
        <v>Beato</v>
      </c>
      <c r="C21" s="107">
        <f>('Requerentes AF N (08)'!I21-'Requerentes AF N (08)'!C21)/'Requerentes AF N (08)'!C21</f>
        <v>0.0663469224620304</v>
      </c>
    </row>
    <row r="22" ht="15" customHeight="1" spans="2:3">
      <c r="B22" s="54" t="str">
        <f>'Ev. Req. AF 1º-4ºtrim. (08)'!B22</f>
        <v>Belém</v>
      </c>
      <c r="C22" s="107">
        <f>('Requerentes AF N (08)'!I22-'Requerentes AF N (08)'!C22)/'Requerentes AF N (08)'!C22</f>
        <v>0.0442773600668337</v>
      </c>
    </row>
    <row r="23" ht="15" customHeight="1" spans="2:3">
      <c r="B23" s="54" t="str">
        <f>'Ev. Req. AF 1º-4ºtrim. (08)'!B23</f>
        <v>Benfica</v>
      </c>
      <c r="C23" s="107">
        <f>('Requerentes AF N (08)'!I23-'Requerentes AF N (08)'!C23)/'Requerentes AF N (08)'!C23</f>
        <v>0.0618936099029776</v>
      </c>
    </row>
    <row r="24" ht="15" customHeight="1" spans="2:3">
      <c r="B24" s="54" t="str">
        <f>'Ev. Req. AF 1º-4ºtrim. (08)'!B24</f>
        <v>Campo de Ourique</v>
      </c>
      <c r="C24" s="107">
        <f>('Requerentes AF N (08)'!I24-'Requerentes AF N (08)'!C24)/'Requerentes AF N (08)'!C24</f>
        <v>0.0627240143369176</v>
      </c>
    </row>
    <row r="25" ht="15" customHeight="1" spans="2:3">
      <c r="B25" s="54" t="str">
        <f>'Ev. Req. AF 1º-4ºtrim. (08)'!B25</f>
        <v>Campolide</v>
      </c>
      <c r="C25" s="107">
        <f>('Requerentes AF N (08)'!I25-'Requerentes AF N (08)'!C25)/'Requerentes AF N (08)'!C25</f>
        <v>0.0653061224489796</v>
      </c>
    </row>
    <row r="26" ht="15" customHeight="1" spans="2:3">
      <c r="B26" s="54" t="str">
        <f>'Ev. Req. AF 1º-4ºtrim. (08)'!B26</f>
        <v>Carnide</v>
      </c>
      <c r="C26" s="107">
        <f>('Requerentes AF N (08)'!I26-'Requerentes AF N (08)'!C26)/'Requerentes AF N (08)'!C26</f>
        <v>0.0473239436619718</v>
      </c>
    </row>
    <row r="27" ht="15" customHeight="1" spans="2:3">
      <c r="B27" s="54" t="str">
        <f>'Ev. Req. AF 1º-4ºtrim. (08)'!B27</f>
        <v>Estrela</v>
      </c>
      <c r="C27" s="107">
        <f>('Requerentes AF N (08)'!I27-'Requerentes AF N (08)'!C27)/'Requerentes AF N (08)'!C27</f>
        <v>0.0759587020648968</v>
      </c>
    </row>
    <row r="28" ht="15" customHeight="1" spans="2:3">
      <c r="B28" s="54" t="str">
        <f>'Ev. Req. AF 1º-4ºtrim. (08)'!B28</f>
        <v>Lumiar</v>
      </c>
      <c r="C28" s="107">
        <f>('Requerentes AF N (08)'!I28-'Requerentes AF N (08)'!C28)/'Requerentes AF N (08)'!C28</f>
        <v>0.0556986477784932</v>
      </c>
    </row>
    <row r="29" ht="15" customHeight="1" spans="2:3">
      <c r="B29" s="54" t="str">
        <f>'Ev. Req. AF 1º-4ºtrim. (08)'!B29</f>
        <v>Marvila</v>
      </c>
      <c r="C29" s="107">
        <f>('Requerentes AF N (08)'!I29-'Requerentes AF N (08)'!C29)/'Requerentes AF N (08)'!C29</f>
        <v>0.0518534390400686</v>
      </c>
    </row>
    <row r="30" ht="15" customHeight="1" spans="2:3">
      <c r="B30" s="54" t="str">
        <f>'Ev. Req. AF 1º-4ºtrim. (08)'!B30</f>
        <v>Misericórdia</v>
      </c>
      <c r="C30" s="107">
        <f>('Requerentes AF N (08)'!I30-'Requerentes AF N (08)'!C30)/'Requerentes AF N (08)'!C30</f>
        <v>0.0476190476190476</v>
      </c>
    </row>
    <row r="31" ht="15" customHeight="1" spans="2:3">
      <c r="B31" s="54" t="str">
        <f>'Ev. Req. AF 1º-4ºtrim. (08)'!B31</f>
        <v>Olivais</v>
      </c>
      <c r="C31" s="107">
        <f>('Requerentes AF N (08)'!I31-'Requerentes AF N (08)'!C31)/'Requerentes AF N (08)'!C31</f>
        <v>0.0576671035386632</v>
      </c>
    </row>
    <row r="32" ht="15" customHeight="1" spans="2:3">
      <c r="B32" s="54" t="str">
        <f>'Ev. Req. AF 1º-4ºtrim. (08)'!B32</f>
        <v>Parque das Nações</v>
      </c>
      <c r="C32" s="107">
        <f>('Requerentes AF N (08)'!I32-'Requerentes AF N (08)'!C32)/'Requerentes AF N (08)'!C32</f>
        <v>0.151670951156812</v>
      </c>
    </row>
    <row r="33" ht="15" customHeight="1" spans="2:3">
      <c r="B33" s="54" t="str">
        <f>'Ev. Req. AF 1º-4ºtrim. (08)'!B33</f>
        <v>Penha de França</v>
      </c>
      <c r="C33" s="107">
        <f>('Requerentes AF N (08)'!I33-'Requerentes AF N (08)'!C33)/'Requerentes AF N (08)'!C33</f>
        <v>0.0698653198653199</v>
      </c>
    </row>
    <row r="34" ht="15" customHeight="1" spans="2:3">
      <c r="B34" s="54" t="str">
        <f>'Ev. Req. AF 1º-4ºtrim. (08)'!B34</f>
        <v>Santa Clara</v>
      </c>
      <c r="C34" s="107">
        <f>('Requerentes AF N (08)'!I34-'Requerentes AF N (08)'!C34)/'Requerentes AF N (08)'!C34</f>
        <v>0.067062521830248</v>
      </c>
    </row>
    <row r="35" ht="15" customHeight="1" spans="2:3">
      <c r="B35" s="54" t="str">
        <f>'Ev. Req. AF 1º-4ºtrim. (08)'!B35</f>
        <v>Santa Maria Maior</v>
      </c>
      <c r="C35" s="107">
        <f>('Requerentes AF N (08)'!I35-'Requerentes AF N (08)'!C35)/'Requerentes AF N (08)'!C35</f>
        <v>0.0524475524475524</v>
      </c>
    </row>
    <row r="36" ht="15" customHeight="1" spans="2:3">
      <c r="B36" s="54" t="str">
        <f>'Ev. Req. AF 1º-4ºtrim. (08)'!B36</f>
        <v>Santo António</v>
      </c>
      <c r="C36" s="107">
        <f>('Requerentes AF N (08)'!I36-'Requerentes AF N (08)'!C36)/'Requerentes AF N (08)'!C36</f>
        <v>0.0821256038647343</v>
      </c>
    </row>
    <row r="37" ht="15" customHeight="1" spans="2:3">
      <c r="B37" s="54" t="str">
        <f>'Ev. Req. AF 1º-4ºtrim. (08)'!B37</f>
        <v>São Domingos de Benfica</v>
      </c>
      <c r="C37" s="107">
        <f>('Requerentes AF N (08)'!I37-'Requerentes AF N (08)'!C37)/'Requerentes AF N (08)'!C37</f>
        <v>0.0864406779661017</v>
      </c>
    </row>
    <row r="38" ht="15" customHeight="1" spans="2:3">
      <c r="B38" s="54" t="str">
        <f>'Ev. Req. AF 1º-4ºtrim. (08)'!B38</f>
        <v>São Vicente</v>
      </c>
      <c r="C38" s="107">
        <f>('Requerentes AF N (08)'!I38-'Requerentes AF N (08)'!C38)/'Requerentes AF N (08)'!C38</f>
        <v>0.105348460291734</v>
      </c>
    </row>
    <row r="39" ht="15" customHeight="1" spans="2:3">
      <c r="B39" s="156" t="str">
        <f>'Ev. Req. AF 1º-4ºtrim. (08)'!B39</f>
        <v>      Desconhecida</v>
      </c>
      <c r="C39" s="108">
        <f>('Requerentes AF N (08)'!I39-'Requerentes AF N (08)'!C39)/'Requerentes AF N (08)'!C39</f>
        <v>-0.106870229007634</v>
      </c>
    </row>
  </sheetData>
  <mergeCells count="1">
    <mergeCell ref="C9:C10"/>
  </mergeCells>
  <pageMargins left="0.7" right="0.7" top="0.75" bottom="0.75" header="0.3" footer="0.3"/>
  <pageSetup paperSize="1" orientation="portrait"/>
  <headerFooter/>
  <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3" workbookViewId="0">
      <selection activeCell="M11" sqref="B10:M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143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143</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117"/>
      <c r="F11" s="29"/>
      <c r="G11" s="117"/>
      <c r="I11" s="48"/>
      <c r="K11" s="49"/>
    </row>
    <row r="12" s="1" customFormat="1" ht="14.25" customHeight="1" spans="2:11">
      <c r="B12" s="12" t="str">
        <f>[1]Q3.3.!A12</f>
        <v>Portugal</v>
      </c>
      <c r="C12" s="109">
        <v>753768</v>
      </c>
      <c r="D12" s="119"/>
      <c r="E12" s="109">
        <v>763566</v>
      </c>
      <c r="F12" s="120"/>
      <c r="G12" s="109">
        <v>776177</v>
      </c>
      <c r="H12" s="127"/>
      <c r="I12" s="109">
        <v>757579</v>
      </c>
      <c r="J12" s="50"/>
      <c r="K12" s="109">
        <v>797446</v>
      </c>
    </row>
    <row r="13" s="1" customFormat="1" ht="14.25" customHeight="1" spans="2:11">
      <c r="B13" s="15" t="str">
        <f>[1]Q3.3.!A13</f>
        <v>Área Metropolitana de Lisboa</v>
      </c>
      <c r="C13" s="111">
        <v>187810</v>
      </c>
      <c r="D13" s="119"/>
      <c r="E13" s="111">
        <v>191156</v>
      </c>
      <c r="F13" s="120"/>
      <c r="G13" s="111">
        <v>194815</v>
      </c>
      <c r="H13" s="127"/>
      <c r="I13" s="111">
        <v>191059</v>
      </c>
      <c r="J13" s="50"/>
      <c r="K13" s="111">
        <v>200595</v>
      </c>
    </row>
    <row r="14" s="1" customFormat="1" ht="14.25" customHeight="1" spans="2:11">
      <c r="B14" s="15" t="str">
        <f>[1]Q3.3.!A14</f>
        <v>Distrito de Lisboa</v>
      </c>
      <c r="C14" s="111">
        <v>147606</v>
      </c>
      <c r="D14" s="119"/>
      <c r="E14" s="111">
        <v>150048</v>
      </c>
      <c r="F14" s="120"/>
      <c r="G14" s="111">
        <v>152849</v>
      </c>
      <c r="H14" s="127"/>
      <c r="I14" s="111">
        <v>149639</v>
      </c>
      <c r="J14" s="50"/>
      <c r="K14" s="111">
        <v>157169</v>
      </c>
    </row>
    <row r="15" s="1" customFormat="1" ht="14.25" customHeight="1" spans="2:11">
      <c r="B15" s="15" t="str">
        <f>[1]Q3.3.!A15</f>
        <v>Concelho de Lisboa</v>
      </c>
      <c r="C15" s="128">
        <v>28966</v>
      </c>
      <c r="D15" s="119"/>
      <c r="E15" s="128">
        <v>37126</v>
      </c>
      <c r="F15" s="119"/>
      <c r="G15" s="128">
        <v>29818</v>
      </c>
      <c r="H15" s="127"/>
      <c r="I15" s="128">
        <v>29074</v>
      </c>
      <c r="J15" s="50"/>
      <c r="K15" s="128">
        <v>30895</v>
      </c>
    </row>
    <row r="16" s="2" customFormat="1" ht="15" customHeight="1" spans="2:11">
      <c r="B16" s="18" t="str">
        <f>[1]Q4.1!A16</f>
        <v>Ajuda</v>
      </c>
      <c r="C16" s="115">
        <v>1168</v>
      </c>
      <c r="D16" s="123"/>
      <c r="E16" s="115">
        <v>1189</v>
      </c>
      <c r="F16" s="129"/>
      <c r="G16" s="115">
        <v>1202</v>
      </c>
      <c r="H16" s="124"/>
      <c r="I16" s="115">
        <v>1170</v>
      </c>
      <c r="J16" s="51"/>
      <c r="K16" s="115">
        <v>1239</v>
      </c>
    </row>
    <row r="17" s="2" customFormat="1" ht="15" customHeight="1" spans="2:11">
      <c r="B17" s="18" t="str">
        <f>[1]Q4.1!A17</f>
        <v>Alcântara</v>
      </c>
      <c r="C17" s="115">
        <v>890</v>
      </c>
      <c r="D17" s="123"/>
      <c r="E17" s="115">
        <v>896</v>
      </c>
      <c r="F17" s="129"/>
      <c r="G17" s="115">
        <v>907</v>
      </c>
      <c r="H17" s="124"/>
      <c r="I17" s="115">
        <v>895</v>
      </c>
      <c r="J17" s="51"/>
      <c r="K17" s="115">
        <v>954</v>
      </c>
    </row>
    <row r="18" s="2" customFormat="1" ht="15" customHeight="1" spans="2:11">
      <c r="B18" s="18" t="str">
        <f>[1]Q4.1!A18</f>
        <v>Alvalade</v>
      </c>
      <c r="C18" s="115">
        <v>1117</v>
      </c>
      <c r="D18" s="123"/>
      <c r="E18" s="115">
        <v>1131</v>
      </c>
      <c r="F18" s="129"/>
      <c r="G18" s="115">
        <v>1146</v>
      </c>
      <c r="H18" s="124"/>
      <c r="I18" s="115">
        <v>1119</v>
      </c>
      <c r="J18" s="51"/>
      <c r="K18" s="115">
        <v>1188</v>
      </c>
    </row>
    <row r="19" s="2" customFormat="1" ht="15" customHeight="1" spans="2:11">
      <c r="B19" s="18" t="str">
        <f>[1]Q4.1!A19</f>
        <v>Areeiro</v>
      </c>
      <c r="C19" s="115">
        <v>855</v>
      </c>
      <c r="D19" s="123"/>
      <c r="E19" s="115">
        <v>867</v>
      </c>
      <c r="F19" s="129"/>
      <c r="G19" s="115">
        <v>877</v>
      </c>
      <c r="H19" s="124"/>
      <c r="I19" s="115">
        <v>852</v>
      </c>
      <c r="J19" s="51"/>
      <c r="K19" s="115">
        <v>915</v>
      </c>
    </row>
    <row r="20" ht="15" customHeight="1" spans="2:11">
      <c r="B20" s="18" t="str">
        <f>[1]Q4.1!A20</f>
        <v>Arroios</v>
      </c>
      <c r="C20" s="115">
        <v>1651</v>
      </c>
      <c r="D20" s="102"/>
      <c r="E20" s="115">
        <v>1681</v>
      </c>
      <c r="F20" s="125"/>
      <c r="G20" s="115">
        <v>1716</v>
      </c>
      <c r="H20" s="125"/>
      <c r="I20" s="115">
        <v>1687</v>
      </c>
      <c r="J20" s="52"/>
      <c r="K20" s="115">
        <v>1816</v>
      </c>
    </row>
    <row r="21" ht="15" customHeight="1" spans="2:11">
      <c r="B21" s="18" t="str">
        <f>[1]Q4.1!A21</f>
        <v>Avenidas Novas</v>
      </c>
      <c r="C21" s="115">
        <v>737</v>
      </c>
      <c r="D21" s="102"/>
      <c r="E21" s="115">
        <v>754</v>
      </c>
      <c r="F21" s="125"/>
      <c r="G21" s="115">
        <v>769</v>
      </c>
      <c r="H21" s="125"/>
      <c r="I21" s="115">
        <v>736</v>
      </c>
      <c r="J21" s="52"/>
      <c r="K21" s="115">
        <v>797</v>
      </c>
    </row>
    <row r="22" ht="15" customHeight="1" spans="2:11">
      <c r="B22" s="18" t="str">
        <f>[1]Q4.1!A22</f>
        <v>Beato</v>
      </c>
      <c r="C22" s="115">
        <v>976</v>
      </c>
      <c r="D22" s="102"/>
      <c r="E22" s="115">
        <v>1001</v>
      </c>
      <c r="F22" s="125"/>
      <c r="G22" s="115">
        <v>1012</v>
      </c>
      <c r="H22" s="125"/>
      <c r="I22" s="115">
        <v>968</v>
      </c>
      <c r="J22" s="52"/>
      <c r="K22" s="115">
        <v>1042</v>
      </c>
    </row>
    <row r="23" ht="15" customHeight="1" spans="2:11">
      <c r="B23" s="18" t="str">
        <f>[1]Q4.1!A23</f>
        <v>Belém</v>
      </c>
      <c r="C23" s="115">
        <v>465</v>
      </c>
      <c r="D23" s="102"/>
      <c r="E23" s="115">
        <v>473</v>
      </c>
      <c r="F23" s="125"/>
      <c r="G23" s="115">
        <v>486</v>
      </c>
      <c r="H23" s="125"/>
      <c r="I23" s="115">
        <v>474</v>
      </c>
      <c r="J23" s="52"/>
      <c r="K23" s="115">
        <v>503</v>
      </c>
    </row>
    <row r="24" ht="15" customHeight="1" spans="2:11">
      <c r="B24" s="18" t="str">
        <f>[1]Q4.1!A24</f>
        <v>Benfica</v>
      </c>
      <c r="C24" s="115">
        <v>1778</v>
      </c>
      <c r="D24" s="102"/>
      <c r="E24" s="115">
        <v>1796</v>
      </c>
      <c r="F24" s="125"/>
      <c r="G24" s="115">
        <v>1815</v>
      </c>
      <c r="H24" s="125"/>
      <c r="I24" s="115">
        <v>1787</v>
      </c>
      <c r="J24" s="52"/>
      <c r="K24" s="115">
        <v>1888</v>
      </c>
    </row>
    <row r="25" ht="15" customHeight="1" spans="2:11">
      <c r="B25" s="18" t="str">
        <f>[1]Q4.1!A25</f>
        <v>Campo de Ourique</v>
      </c>
      <c r="C25" s="115">
        <v>1099</v>
      </c>
      <c r="D25" s="102"/>
      <c r="E25" s="115">
        <v>1119</v>
      </c>
      <c r="F25" s="125"/>
      <c r="G25" s="115">
        <v>1136</v>
      </c>
      <c r="H25" s="125"/>
      <c r="I25" s="115">
        <v>1112</v>
      </c>
      <c r="J25" s="52"/>
      <c r="K25" s="115">
        <v>1172</v>
      </c>
    </row>
    <row r="26" ht="15" customHeight="1" spans="2:11">
      <c r="B26" s="18" t="str">
        <f>[1]Q4.1!A26</f>
        <v>Campolide</v>
      </c>
      <c r="C26" s="115">
        <v>779</v>
      </c>
      <c r="D26" s="102"/>
      <c r="E26" s="115">
        <v>783</v>
      </c>
      <c r="F26" s="125"/>
      <c r="G26" s="115">
        <v>792</v>
      </c>
      <c r="H26" s="125"/>
      <c r="I26" s="115">
        <v>769</v>
      </c>
      <c r="J26" s="52"/>
      <c r="K26" s="115">
        <v>824</v>
      </c>
    </row>
    <row r="27" ht="15" customHeight="1" spans="2:11">
      <c r="B27" s="18" t="str">
        <f>[1]Q4.1!A27</f>
        <v>Carnide</v>
      </c>
      <c r="C27" s="115">
        <v>1115</v>
      </c>
      <c r="D27" s="102"/>
      <c r="E27" s="115">
        <v>1131</v>
      </c>
      <c r="F27" s="125"/>
      <c r="G27" s="115">
        <v>1143</v>
      </c>
      <c r="H27" s="125"/>
      <c r="I27" s="115">
        <v>1105</v>
      </c>
      <c r="J27" s="52"/>
      <c r="K27" s="115">
        <v>1187</v>
      </c>
    </row>
    <row r="28" ht="15" customHeight="1" spans="2:11">
      <c r="B28" s="18" t="str">
        <f>[1]Q4.1!A28</f>
        <v>Estrela</v>
      </c>
      <c r="C28" s="115">
        <v>841</v>
      </c>
      <c r="D28" s="102"/>
      <c r="E28" s="115">
        <v>8592</v>
      </c>
      <c r="F28" s="125"/>
      <c r="G28" s="115">
        <v>878</v>
      </c>
      <c r="H28" s="125"/>
      <c r="I28" s="115">
        <v>852</v>
      </c>
      <c r="J28" s="52"/>
      <c r="K28" s="115">
        <v>910</v>
      </c>
    </row>
    <row r="29" ht="15" customHeight="1" spans="2:11">
      <c r="B29" s="18" t="str">
        <f>[1]Q4.1!A29</f>
        <v>Lumiar</v>
      </c>
      <c r="C29" s="115">
        <v>1598</v>
      </c>
      <c r="D29" s="102"/>
      <c r="E29" s="115">
        <v>1627</v>
      </c>
      <c r="F29" s="125"/>
      <c r="G29" s="115">
        <v>1653</v>
      </c>
      <c r="H29" s="125"/>
      <c r="I29" s="115">
        <v>1612</v>
      </c>
      <c r="J29" s="52"/>
      <c r="K29" s="115">
        <v>1707</v>
      </c>
    </row>
    <row r="30" ht="15" customHeight="1" spans="2:11">
      <c r="B30" s="18" t="str">
        <f>[1]Q4.1!A30</f>
        <v>Marvila</v>
      </c>
      <c r="C30" s="115">
        <v>3534</v>
      </c>
      <c r="D30" s="102"/>
      <c r="E30" s="115">
        <v>3566</v>
      </c>
      <c r="F30" s="125"/>
      <c r="G30" s="115">
        <v>3609</v>
      </c>
      <c r="H30" s="125"/>
      <c r="I30" s="115">
        <v>3494</v>
      </c>
      <c r="J30" s="52"/>
      <c r="K30" s="115">
        <v>3696</v>
      </c>
    </row>
    <row r="31" ht="15" customHeight="1" spans="2:11">
      <c r="B31" s="18" t="str">
        <f>[1]Q4.1!A31</f>
        <v>Misericórdia</v>
      </c>
      <c r="C31" s="115">
        <v>562</v>
      </c>
      <c r="D31" s="102"/>
      <c r="E31" s="115">
        <v>574</v>
      </c>
      <c r="F31" s="125"/>
      <c r="G31" s="115">
        <v>587</v>
      </c>
      <c r="H31" s="125"/>
      <c r="I31" s="115">
        <v>569</v>
      </c>
      <c r="J31" s="52"/>
      <c r="K31" s="115">
        <v>609</v>
      </c>
    </row>
    <row r="32" ht="15" customHeight="1" spans="2:11">
      <c r="B32" s="18" t="str">
        <f>[1]Q4.1!A32</f>
        <v>Olivais</v>
      </c>
      <c r="C32" s="115">
        <v>2120</v>
      </c>
      <c r="D32" s="102"/>
      <c r="E32" s="115">
        <v>2159</v>
      </c>
      <c r="F32" s="125"/>
      <c r="G32" s="115">
        <v>2195</v>
      </c>
      <c r="H32" s="125"/>
      <c r="I32" s="115">
        <v>2148</v>
      </c>
      <c r="J32" s="52"/>
      <c r="K32" s="115">
        <v>2247</v>
      </c>
    </row>
    <row r="33" ht="15" customHeight="1" spans="2:11">
      <c r="B33" s="18" t="str">
        <f>[1]Q4.1!A33</f>
        <v>Parque das Nações</v>
      </c>
      <c r="C33" s="115">
        <v>561</v>
      </c>
      <c r="D33" s="102"/>
      <c r="E33" s="115">
        <v>575</v>
      </c>
      <c r="F33" s="125"/>
      <c r="G33" s="115">
        <v>589</v>
      </c>
      <c r="H33" s="125"/>
      <c r="I33" s="115">
        <v>579</v>
      </c>
      <c r="J33" s="52"/>
      <c r="K33" s="115">
        <v>608</v>
      </c>
    </row>
    <row r="34" ht="15" customHeight="1" spans="2:11">
      <c r="B34" s="18" t="str">
        <f>[1]Q4.1!A34</f>
        <v>Penha de França</v>
      </c>
      <c r="C34" s="115">
        <v>1749</v>
      </c>
      <c r="D34" s="102"/>
      <c r="E34" s="115">
        <v>1780</v>
      </c>
      <c r="F34" s="125"/>
      <c r="G34" s="115">
        <v>1801</v>
      </c>
      <c r="H34" s="125"/>
      <c r="I34" s="115">
        <v>1760</v>
      </c>
      <c r="J34" s="52"/>
      <c r="K34" s="115">
        <v>1862</v>
      </c>
    </row>
    <row r="35" ht="15" customHeight="1" spans="2:11">
      <c r="B35" s="18" t="str">
        <f>[1]Q4.1!A35</f>
        <v>Santa Clara</v>
      </c>
      <c r="C35" s="115">
        <v>2410</v>
      </c>
      <c r="D35" s="102"/>
      <c r="E35" s="115">
        <v>2445</v>
      </c>
      <c r="F35" s="126"/>
      <c r="G35" s="115">
        <v>2471</v>
      </c>
      <c r="H35" s="130"/>
      <c r="I35" s="115">
        <v>2433</v>
      </c>
      <c r="J35" s="52"/>
      <c r="K35" s="115">
        <v>2547</v>
      </c>
    </row>
    <row r="36" ht="15" customHeight="1" spans="2:11">
      <c r="B36" s="18" t="str">
        <f>[1]Q4.1!A36</f>
        <v>Santa Maria Maior</v>
      </c>
      <c r="C36" s="115">
        <v>772</v>
      </c>
      <c r="D36" s="104"/>
      <c r="E36" s="115">
        <v>771</v>
      </c>
      <c r="F36" s="126"/>
      <c r="G36" s="115">
        <v>779</v>
      </c>
      <c r="H36" s="104"/>
      <c r="I36" s="115">
        <v>763</v>
      </c>
      <c r="J36" s="53"/>
      <c r="K36" s="115">
        <v>834</v>
      </c>
    </row>
    <row r="37" ht="15" customHeight="1" spans="2:11">
      <c r="B37" s="18" t="str">
        <f>[1]Q4.1!A37</f>
        <v>Santo António</v>
      </c>
      <c r="C37" s="115">
        <v>415</v>
      </c>
      <c r="D37" s="104"/>
      <c r="E37" s="115">
        <v>417</v>
      </c>
      <c r="F37" s="126"/>
      <c r="G37" s="115">
        <v>429</v>
      </c>
      <c r="H37" s="104"/>
      <c r="I37" s="115">
        <v>407</v>
      </c>
      <c r="J37" s="53"/>
      <c r="K37" s="115">
        <v>443</v>
      </c>
    </row>
    <row r="38" ht="15" customHeight="1" spans="2:11">
      <c r="B38" s="18" t="str">
        <f>[1]Q4.1!A38</f>
        <v>São Domingos de Benfica</v>
      </c>
      <c r="C38" s="115">
        <v>923</v>
      </c>
      <c r="D38" s="104"/>
      <c r="E38" s="115">
        <v>939</v>
      </c>
      <c r="F38" s="126"/>
      <c r="G38" s="115">
        <v>950</v>
      </c>
      <c r="H38" s="104"/>
      <c r="I38" s="115">
        <v>923</v>
      </c>
      <c r="J38" s="53"/>
      <c r="K38" s="115">
        <v>988</v>
      </c>
    </row>
    <row r="39" ht="15" customHeight="1" spans="2:11">
      <c r="B39" s="18" t="str">
        <f>[1]Q4.1!A39</f>
        <v>São Vicente</v>
      </c>
      <c r="C39" s="116">
        <v>851</v>
      </c>
      <c r="D39" s="104"/>
      <c r="E39" s="116">
        <v>860</v>
      </c>
      <c r="F39" s="126"/>
      <c r="G39" s="116">
        <v>876</v>
      </c>
      <c r="H39" s="104"/>
      <c r="I39" s="116">
        <v>860</v>
      </c>
      <c r="J39" s="53"/>
      <c r="K39" s="116">
        <v>919</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144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153</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(16)'!I12-'Requerentes AF N (16)'!C12</f>
        <v>3811</v>
      </c>
      <c r="D12" s="14"/>
    </row>
    <row r="13" s="1" customFormat="1" ht="14.25" customHeight="1" spans="2:3">
      <c r="B13" s="15" t="str">
        <f>[1]Q3.3.!A13</f>
        <v>Área Metropolitana de Lisboa</v>
      </c>
      <c r="C13" s="87">
        <f>'Requerentes AF N (16)'!I13-'Requerentes AF N (16)'!C13</f>
        <v>3249</v>
      </c>
    </row>
    <row r="14" s="1" customFormat="1" ht="14.25" customHeight="1" spans="2:3">
      <c r="B14" s="15" t="str">
        <f>[1]Q3.3.!A14</f>
        <v>Distrito de Lisboa</v>
      </c>
      <c r="C14" s="87">
        <f>'Requerentes AF N (16)'!I14-'Requerentes AF N (16)'!C14</f>
        <v>2033</v>
      </c>
    </row>
    <row r="15" s="1" customFormat="1" ht="14.25" customHeight="1" spans="2:3">
      <c r="B15" s="15" t="str">
        <f>[1]Q3.3.!A15</f>
        <v>Concelho de Lisboa</v>
      </c>
      <c r="C15" s="89">
        <f>'Requerentes AF N (16)'!I15-'Requerentes AF N (16)'!C15</f>
        <v>108</v>
      </c>
    </row>
    <row r="16" s="2" customFormat="1" ht="15" customHeight="1" spans="2:3">
      <c r="B16" s="18" t="s">
        <v>39</v>
      </c>
      <c r="C16" s="86">
        <f>'Requerentes AF N (16)'!I16-'Requerentes AF N (16)'!C16</f>
        <v>2</v>
      </c>
    </row>
    <row r="17" s="2" customFormat="1" ht="15" customHeight="1" spans="2:3">
      <c r="B17" s="18" t="s">
        <v>40</v>
      </c>
      <c r="C17" s="87">
        <f>'Requerentes AF N (16)'!I17-'Requerentes AF N (16)'!C17</f>
        <v>5</v>
      </c>
    </row>
    <row r="18" s="2" customFormat="1" ht="15" customHeight="1" spans="2:3">
      <c r="B18" s="18" t="s">
        <v>41</v>
      </c>
      <c r="C18" s="87">
        <f>'Requerentes AF N (16)'!I18-'Requerentes AF N (16)'!C18</f>
        <v>2</v>
      </c>
    </row>
    <row r="19" s="2" customFormat="1" ht="15" customHeight="1" spans="2:3">
      <c r="B19" s="18" t="s">
        <v>42</v>
      </c>
      <c r="C19" s="87">
        <f>'Requerentes AF N (16)'!I19-'Requerentes AF N (16)'!C19</f>
        <v>-3</v>
      </c>
    </row>
    <row r="20" ht="15" customHeight="1" spans="2:3">
      <c r="B20" s="18" t="s">
        <v>43</v>
      </c>
      <c r="C20" s="87">
        <f>'Requerentes AF N (16)'!I20-'Requerentes AF N (16)'!C20</f>
        <v>36</v>
      </c>
    </row>
    <row r="21" ht="15" customHeight="1" spans="2:3">
      <c r="B21" s="18" t="s">
        <v>44</v>
      </c>
      <c r="C21" s="87">
        <f>'Requerentes AF N (16)'!I21-'Requerentes AF N (16)'!C21</f>
        <v>-1</v>
      </c>
    </row>
    <row r="22" ht="15" customHeight="1" spans="2:3">
      <c r="B22" s="18" t="s">
        <v>45</v>
      </c>
      <c r="C22" s="87">
        <f>'Requerentes AF N (16)'!I22-'Requerentes AF N (16)'!C22</f>
        <v>-8</v>
      </c>
    </row>
    <row r="23" ht="15" customHeight="1" spans="2:3">
      <c r="B23" s="18" t="s">
        <v>46</v>
      </c>
      <c r="C23" s="87">
        <f>'Requerentes AF N (16)'!I23-'Requerentes AF N (16)'!C23</f>
        <v>9</v>
      </c>
    </row>
    <row r="24" ht="15" customHeight="1" spans="2:3">
      <c r="B24" s="18" t="s">
        <v>47</v>
      </c>
      <c r="C24" s="87">
        <f>'Requerentes AF N (16)'!I24-'Requerentes AF N (16)'!C24</f>
        <v>9</v>
      </c>
    </row>
    <row r="25" ht="15" customHeight="1" spans="2:3">
      <c r="B25" s="18" t="s">
        <v>48</v>
      </c>
      <c r="C25" s="87">
        <f>'Requerentes AF N (16)'!I25-'Requerentes AF N (16)'!C25</f>
        <v>13</v>
      </c>
    </row>
    <row r="26" ht="15" customHeight="1" spans="2:3">
      <c r="B26" s="18" t="s">
        <v>49</v>
      </c>
      <c r="C26" s="87">
        <f>'Requerentes AF N (16)'!I26-'Requerentes AF N (16)'!C26</f>
        <v>-10</v>
      </c>
    </row>
    <row r="27" ht="15" customHeight="1" spans="2:3">
      <c r="B27" s="18" t="s">
        <v>50</v>
      </c>
      <c r="C27" s="87">
        <f>'Requerentes AF N (16)'!I27-'Requerentes AF N (16)'!C27</f>
        <v>-10</v>
      </c>
    </row>
    <row r="28" ht="15" customHeight="1" spans="2:3">
      <c r="B28" s="18" t="s">
        <v>51</v>
      </c>
      <c r="C28" s="87">
        <f>'Requerentes AF N (16)'!I28-'Requerentes AF N (16)'!C28</f>
        <v>11</v>
      </c>
    </row>
    <row r="29" ht="15" customHeight="1" spans="2:3">
      <c r="B29" s="18" t="s">
        <v>52</v>
      </c>
      <c r="C29" s="87">
        <f>'Requerentes AF N (16)'!I29-'Requerentes AF N (16)'!C29</f>
        <v>14</v>
      </c>
    </row>
    <row r="30" ht="15" customHeight="1" spans="2:3">
      <c r="B30" s="18" t="s">
        <v>53</v>
      </c>
      <c r="C30" s="87">
        <f>'Requerentes AF N (16)'!I30-'Requerentes AF N (16)'!C30</f>
        <v>-40</v>
      </c>
    </row>
    <row r="31" ht="15" customHeight="1" spans="2:3">
      <c r="B31" s="18" t="s">
        <v>54</v>
      </c>
      <c r="C31" s="87">
        <f>'Requerentes AF N (16)'!I31-'Requerentes AF N (16)'!C31</f>
        <v>7</v>
      </c>
    </row>
    <row r="32" ht="15" customHeight="1" spans="2:3">
      <c r="B32" s="18" t="s">
        <v>55</v>
      </c>
      <c r="C32" s="87">
        <f>'Requerentes AF N (16)'!I32-'Requerentes AF N (16)'!C32</f>
        <v>28</v>
      </c>
    </row>
    <row r="33" ht="15" customHeight="1" spans="2:3">
      <c r="B33" s="18" t="s">
        <v>56</v>
      </c>
      <c r="C33" s="87">
        <f>'Requerentes AF N (16)'!I33-'Requerentes AF N (16)'!C33</f>
        <v>18</v>
      </c>
    </row>
    <row r="34" ht="15" customHeight="1" spans="2:3">
      <c r="B34" s="18" t="s">
        <v>57</v>
      </c>
      <c r="C34" s="87">
        <f>'Requerentes AF N (16)'!I34-'Requerentes AF N (16)'!C34</f>
        <v>11</v>
      </c>
    </row>
    <row r="35" ht="15" customHeight="1" spans="2:3">
      <c r="B35" s="18" t="s">
        <v>58</v>
      </c>
      <c r="C35" s="87">
        <f>'Requerentes AF N (16)'!I35-'Requerentes AF N (16)'!C35</f>
        <v>23</v>
      </c>
    </row>
    <row r="36" ht="15" customHeight="1" spans="2:3">
      <c r="B36" s="18" t="s">
        <v>59</v>
      </c>
      <c r="C36" s="87">
        <f>'Requerentes AF N (16)'!I36-'Requerentes AF N (16)'!C36</f>
        <v>-9</v>
      </c>
    </row>
    <row r="37" ht="15" customHeight="1" spans="2:3">
      <c r="B37" s="18" t="s">
        <v>60</v>
      </c>
      <c r="C37" s="87">
        <f>'Requerentes AF N (16)'!I37-'Requerentes AF N (16)'!C37</f>
        <v>-8</v>
      </c>
    </row>
    <row r="38" ht="15" customHeight="1" spans="2:3">
      <c r="B38" s="18" t="s">
        <v>61</v>
      </c>
      <c r="C38" s="87">
        <f>'Requerentes AF N (16)'!I38-'Requerentes AF N (16)'!C38</f>
        <v>0</v>
      </c>
    </row>
    <row r="39" ht="15" customHeight="1" spans="2:3">
      <c r="B39" s="18" t="s">
        <v>62</v>
      </c>
      <c r="C39" s="89">
        <f>'Requerentes AF N (16)'!I39-'Requerentes AF N (16)'!C39</f>
        <v>9</v>
      </c>
    </row>
  </sheetData>
  <mergeCells count="1">
    <mergeCell ref="C10:C11"/>
  </mergeCells>
  <pageMargins left="0.7" right="0.7" top="0.75" bottom="0.75" header="0.3" footer="0.3"/>
  <pageSetup paperSize="1" orientation="portrait"/>
  <headerFooter/>
  <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145</v>
      </c>
    </row>
    <row r="6" s="1" customFormat="1" ht="12" customHeight="1" spans="1:2">
      <c r="A6" s="4"/>
      <c r="B6" s="6" t="s">
        <v>35</v>
      </c>
    </row>
    <row r="7" s="1" customFormat="1" ht="16.5" customHeight="1"/>
    <row r="8" s="1" customFormat="1" ht="50.25" customHeight="1" spans="2:3">
      <c r="B8" s="7"/>
      <c r="C8" s="8" t="s">
        <v>153</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(16)'!I12-'Requerentes AF N (16)'!C12)/'Requerentes AF N (16)'!C12</f>
        <v>0.00505593232931088</v>
      </c>
      <c r="D11" s="14"/>
    </row>
    <row r="12" s="1" customFormat="1" ht="14.25" customHeight="1" spans="2:3">
      <c r="B12" s="15" t="str">
        <f>[1]Q3.3.!A13</f>
        <v>Área Metropolitana de Lisboa</v>
      </c>
      <c r="C12" s="81">
        <f>('Requerentes AF N (16)'!I13-'Requerentes AF N (16)'!C13)/'Requerentes AF N (16)'!C13</f>
        <v>0.0172993983280975</v>
      </c>
    </row>
    <row r="13" s="1" customFormat="1" ht="14.25" customHeight="1" spans="2:3">
      <c r="B13" s="15" t="str">
        <f>[1]Q3.3.!A14</f>
        <v>Distrito de Lisboa</v>
      </c>
      <c r="C13" s="81">
        <f>('Requerentes AF N (16)'!I14-'Requerentes AF N (16)'!C14)/'Requerentes AF N (16)'!C14</f>
        <v>0.0137731528528651</v>
      </c>
    </row>
    <row r="14" s="1" customFormat="1" ht="14.25" customHeight="1" spans="2:3">
      <c r="B14" s="15" t="str">
        <f>[1]Q3.3.!A15</f>
        <v>Concelho de Lisboa</v>
      </c>
      <c r="C14" s="81">
        <f>('Requerentes AF N (16)'!I15-'Requerentes AF N (16)'!C15)/'Requerentes AF N (16)'!C15</f>
        <v>0.00372850928674998</v>
      </c>
    </row>
    <row r="15" s="2" customFormat="1" ht="15" customHeight="1" spans="2:3">
      <c r="B15" s="54" t="str">
        <f>'Ev.RequerentesAF 1º-4ºtrim.(16)'!B16</f>
        <v>Ajuda</v>
      </c>
      <c r="C15" s="106">
        <f>('Requerentes AF N (16)'!I16-'Requerentes AF N (16)'!C16)/'Requerentes AF N (16)'!C16</f>
        <v>0.00171232876712329</v>
      </c>
    </row>
    <row r="16" s="2" customFormat="1" ht="15" customHeight="1" spans="2:3">
      <c r="B16" s="54" t="str">
        <f>'Ev.RequerentesAF 1º-4ºtrim.(16)'!B17</f>
        <v>Alcântara</v>
      </c>
      <c r="C16" s="107">
        <f>('Requerentes AF N (16)'!I17-'Requerentes AF N (16)'!C17)/'Requerentes AF N (16)'!C17</f>
        <v>0.00561797752808989</v>
      </c>
    </row>
    <row r="17" s="2" customFormat="1" ht="15" customHeight="1" spans="2:3">
      <c r="B17" s="54" t="str">
        <f>'Ev.RequerentesAF 1º-4ºtrim.(16)'!B18</f>
        <v>Alvalade</v>
      </c>
      <c r="C17" s="107">
        <f>('Requerentes AF N (16)'!I18-'Requerentes AF N (16)'!C18)/'Requerentes AF N (16)'!C18</f>
        <v>0.0017905102954342</v>
      </c>
    </row>
    <row r="18" s="2" customFormat="1" ht="15" customHeight="1" spans="2:3">
      <c r="B18" s="54" t="str">
        <f>'Ev.RequerentesAF 1º-4ºtrim.(16)'!B19</f>
        <v>Areeiro</v>
      </c>
      <c r="C18" s="107">
        <f>('Requerentes AF N (16)'!I19-'Requerentes AF N (16)'!C19)/'Requerentes AF N (16)'!C19</f>
        <v>-0.00350877192982456</v>
      </c>
    </row>
    <row r="19" ht="15" customHeight="1" spans="2:3">
      <c r="B19" s="54" t="str">
        <f>'Ev.RequerentesAF 1º-4ºtrim.(16)'!B20</f>
        <v>Arroios</v>
      </c>
      <c r="C19" s="107">
        <f>('Requerentes AF N (16)'!I20-'Requerentes AF N (16)'!C20)/'Requerentes AF N (16)'!C20</f>
        <v>0.0218049666868565</v>
      </c>
    </row>
    <row r="20" ht="15" customHeight="1" spans="2:3">
      <c r="B20" s="54" t="str">
        <f>'Ev.RequerentesAF 1º-4ºtrim.(16)'!B21</f>
        <v>Avenidas Novas</v>
      </c>
      <c r="C20" s="107">
        <f>('Requerentes AF N (16)'!I21-'Requerentes AF N (16)'!C21)/'Requerentes AF N (16)'!C21</f>
        <v>-0.00135685210312076</v>
      </c>
    </row>
    <row r="21" ht="15" customHeight="1" spans="2:3">
      <c r="B21" s="54" t="str">
        <f>'Ev.RequerentesAF 1º-4ºtrim.(16)'!B22</f>
        <v>Beato</v>
      </c>
      <c r="C21" s="107">
        <f>('Requerentes AF N (16)'!I22-'Requerentes AF N (16)'!C22)/'Requerentes AF N (16)'!C22</f>
        <v>-0.00819672131147541</v>
      </c>
    </row>
    <row r="22" ht="15" customHeight="1" spans="2:3">
      <c r="B22" s="54" t="str">
        <f>'Ev.RequerentesAF 1º-4ºtrim.(16)'!B23</f>
        <v>Belém</v>
      </c>
      <c r="C22" s="107">
        <f>('Requerentes AF N (16)'!I23-'Requerentes AF N (16)'!C23)/'Requerentes AF N (16)'!C23</f>
        <v>0.0193548387096774</v>
      </c>
    </row>
    <row r="23" ht="15" customHeight="1" spans="2:3">
      <c r="B23" s="54" t="str">
        <f>'Ev.RequerentesAF 1º-4ºtrim.(16)'!B24</f>
        <v>Benfica</v>
      </c>
      <c r="C23" s="107">
        <f>('Requerentes AF N (16)'!I24-'Requerentes AF N (16)'!C24)/'Requerentes AF N (16)'!C24</f>
        <v>0.00506186726659168</v>
      </c>
    </row>
    <row r="24" ht="15" customHeight="1" spans="2:3">
      <c r="B24" s="54" t="str">
        <f>'Ev.RequerentesAF 1º-4ºtrim.(16)'!B25</f>
        <v>Campo de Ourique</v>
      </c>
      <c r="C24" s="107">
        <f>('Requerentes AF N (16)'!I25-'Requerentes AF N (16)'!C25)/'Requerentes AF N (16)'!C25</f>
        <v>0.0118289353958144</v>
      </c>
    </row>
    <row r="25" ht="15" customHeight="1" spans="2:3">
      <c r="B25" s="54" t="str">
        <f>'Ev.RequerentesAF 1º-4ºtrim.(16)'!B26</f>
        <v>Campolide</v>
      </c>
      <c r="C25" s="107">
        <f>('Requerentes AF N (16)'!I26-'Requerentes AF N (16)'!C26)/'Requerentes AF N (16)'!C26</f>
        <v>-0.0128369704749679</v>
      </c>
    </row>
    <row r="26" ht="15" customHeight="1" spans="2:3">
      <c r="B26" s="54" t="str">
        <f>'Ev.RequerentesAF 1º-4ºtrim.(16)'!B27</f>
        <v>Carnide</v>
      </c>
      <c r="C26" s="107">
        <f>('Requerentes AF N (16)'!I27-'Requerentes AF N (16)'!C27)/'Requerentes AF N (16)'!C27</f>
        <v>-0.00896860986547085</v>
      </c>
    </row>
    <row r="27" ht="15" customHeight="1" spans="2:3">
      <c r="B27" s="54" t="str">
        <f>'Ev.RequerentesAF 1º-4ºtrim.(16)'!B28</f>
        <v>Estrela</v>
      </c>
      <c r="C27" s="107">
        <f>('Requerentes AF N (16)'!I28-'Requerentes AF N (16)'!C28)/'Requerentes AF N (16)'!C28</f>
        <v>0.0130796670630202</v>
      </c>
    </row>
    <row r="28" ht="15" customHeight="1" spans="2:3">
      <c r="B28" s="54" t="str">
        <f>'Ev.RequerentesAF 1º-4ºtrim.(16)'!B29</f>
        <v>Lumiar</v>
      </c>
      <c r="C28" s="107">
        <f>('Requerentes AF N (16)'!I29-'Requerentes AF N (16)'!C29)/'Requerentes AF N (16)'!C29</f>
        <v>0.00876095118898623</v>
      </c>
    </row>
    <row r="29" ht="15" customHeight="1" spans="2:3">
      <c r="B29" s="54" t="str">
        <f>'Ev.RequerentesAF 1º-4ºtrim.(16)'!B30</f>
        <v>Marvila</v>
      </c>
      <c r="C29" s="107">
        <f>('Requerentes AF N (16)'!I30-'Requerentes AF N (16)'!C30)/'Requerentes AF N (16)'!C30</f>
        <v>-0.0113186191284663</v>
      </c>
    </row>
    <row r="30" ht="15" customHeight="1" spans="2:3">
      <c r="B30" s="54" t="str">
        <f>'Ev.RequerentesAF 1º-4ºtrim.(16)'!B31</f>
        <v>Misericórdia</v>
      </c>
      <c r="C30" s="107">
        <f>('Requerentes AF N (16)'!I31-'Requerentes AF N (16)'!C31)/'Requerentes AF N (16)'!C31</f>
        <v>0.0124555160142349</v>
      </c>
    </row>
    <row r="31" ht="15" customHeight="1" spans="2:3">
      <c r="B31" s="54" t="str">
        <f>'Ev.RequerentesAF 1º-4ºtrim.(16)'!B32</f>
        <v>Olivais</v>
      </c>
      <c r="C31" s="107">
        <f>('Requerentes AF N (16)'!I32-'Requerentes AF N (16)'!C32)/'Requerentes AF N (16)'!C32</f>
        <v>0.0132075471698113</v>
      </c>
    </row>
    <row r="32" ht="15" customHeight="1" spans="2:3">
      <c r="B32" s="54" t="str">
        <f>'Ev.RequerentesAF 1º-4ºtrim.(16)'!B33</f>
        <v>Parque das Nações</v>
      </c>
      <c r="C32" s="107">
        <f>('Requerentes AF N (16)'!I33-'Requerentes AF N (16)'!C33)/'Requerentes AF N (16)'!C33</f>
        <v>0.0320855614973262</v>
      </c>
    </row>
    <row r="33" ht="15" customHeight="1" spans="2:3">
      <c r="B33" s="54" t="str">
        <f>'Ev.RequerentesAF 1º-4ºtrim.(16)'!B34</f>
        <v>Penha de França</v>
      </c>
      <c r="C33" s="107">
        <f>('Requerentes AF N (16)'!I34-'Requerentes AF N (16)'!C34)/'Requerentes AF N (16)'!C34</f>
        <v>0.00628930817610063</v>
      </c>
    </row>
    <row r="34" ht="15" customHeight="1" spans="2:3">
      <c r="B34" s="54" t="str">
        <f>'Ev.RequerentesAF 1º-4ºtrim.(16)'!B35</f>
        <v>Santa Clara</v>
      </c>
      <c r="C34" s="107">
        <f>('Requerentes AF N (16)'!I35-'Requerentes AF N (16)'!C35)/'Requerentes AF N (16)'!C35</f>
        <v>0.00954356846473029</v>
      </c>
    </row>
    <row r="35" ht="15" customHeight="1" spans="2:3">
      <c r="B35" s="54" t="str">
        <f>'Ev.RequerentesAF 1º-4ºtrim.(16)'!B36</f>
        <v>Santa Maria Maior</v>
      </c>
      <c r="C35" s="107">
        <f>('Requerentes AF N (16)'!I36-'Requerentes AF N (16)'!C36)/'Requerentes AF N (16)'!C36</f>
        <v>-0.0116580310880829</v>
      </c>
    </row>
    <row r="36" ht="15" customHeight="1" spans="2:3">
      <c r="B36" s="54" t="str">
        <f>'Ev.RequerentesAF 1º-4ºtrim.(16)'!B37</f>
        <v>Santo António</v>
      </c>
      <c r="C36" s="107">
        <f>('Requerentes AF N (16)'!I37-'Requerentes AF N (16)'!C37)/'Requerentes AF N (16)'!C37</f>
        <v>-0.0192771084337349</v>
      </c>
    </row>
    <row r="37" ht="15" customHeight="1" spans="2:3">
      <c r="B37" s="54" t="str">
        <f>'Ev.RequerentesAF 1º-4ºtrim.(16)'!B38</f>
        <v>São Domingos de Benfica</v>
      </c>
      <c r="C37" s="107">
        <f>('Requerentes AF N (16)'!I38-'Requerentes AF N (16)'!C38)/'Requerentes AF N (16)'!C38</f>
        <v>0</v>
      </c>
    </row>
    <row r="38" ht="15" customHeight="1" spans="2:3">
      <c r="B38" s="54" t="str">
        <f>'Ev.RequerentesAF 1º-4ºtrim.(16)'!B39</f>
        <v>São Vicente</v>
      </c>
      <c r="C38" s="108">
        <f>('Requerentes AF N (16)'!I39-'Requerentes AF N (16)'!C39)/'Requerentes AF N (16)'!C39</f>
        <v>0.0105757931844888</v>
      </c>
    </row>
  </sheetData>
  <mergeCells count="1">
    <mergeCell ref="C9:C10"/>
  </mergeCells>
  <pageMargins left="0.7" right="0.7" top="0.75" bottom="0.75" header="0.3" footer="0.3"/>
  <pageSetup paperSize="1" orientation="portrait"/>
  <headerFooter/>
  <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M11" sqref="B10:M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146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146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117"/>
      <c r="F11" s="29"/>
      <c r="G11" s="117"/>
      <c r="I11" s="48"/>
      <c r="K11" s="49"/>
    </row>
    <row r="12" s="1" customFormat="1" ht="14.25" customHeight="1" spans="2:11">
      <c r="B12" s="12" t="str">
        <f>[1]Q3.3.!A12</f>
        <v>Portugal</v>
      </c>
      <c r="C12" s="118">
        <v>1120236</v>
      </c>
      <c r="D12" s="119"/>
      <c r="E12" s="118">
        <v>1135616</v>
      </c>
      <c r="F12" s="120"/>
      <c r="G12" s="118">
        <v>1156498</v>
      </c>
      <c r="H12" s="121"/>
      <c r="I12" s="118">
        <v>1116499</v>
      </c>
      <c r="J12" s="50"/>
      <c r="K12" s="118">
        <v>1192405</v>
      </c>
    </row>
    <row r="13" s="1" customFormat="1" ht="14.25" customHeight="1" spans="2:11">
      <c r="B13" s="15" t="str">
        <f>[1]Q3.3.!A13</f>
        <v>Área Metropolitana de Lisboa</v>
      </c>
      <c r="C13" s="120">
        <v>280852</v>
      </c>
      <c r="D13" s="119"/>
      <c r="E13" s="120">
        <v>286009</v>
      </c>
      <c r="F13" s="120"/>
      <c r="G13" s="120">
        <v>292288</v>
      </c>
      <c r="H13" s="121"/>
      <c r="I13" s="120">
        <v>283441</v>
      </c>
      <c r="J13" s="50"/>
      <c r="K13" s="120">
        <v>302239</v>
      </c>
    </row>
    <row r="14" s="1" customFormat="1" ht="14.25" customHeight="1" spans="2:11">
      <c r="B14" s="15" t="str">
        <f>[1]Q3.3.!A14</f>
        <v>Distrito de Lisboa</v>
      </c>
      <c r="C14" s="120">
        <v>221455</v>
      </c>
      <c r="D14" s="119"/>
      <c r="E14" s="120">
        <v>225266</v>
      </c>
      <c r="F14" s="120"/>
      <c r="G14" s="120">
        <v>230319</v>
      </c>
      <c r="H14" s="121"/>
      <c r="I14" s="120">
        <v>224090</v>
      </c>
      <c r="J14" s="50"/>
      <c r="K14" s="120">
        <v>237363</v>
      </c>
    </row>
    <row r="15" s="1" customFormat="1" ht="14.25" customHeight="1" spans="2:11">
      <c r="B15" s="15" t="str">
        <f>[1]Q3.3.!A15</f>
        <v>Concelho de Lisboa</v>
      </c>
      <c r="C15" s="122">
        <v>41106</v>
      </c>
      <c r="D15" s="119"/>
      <c r="E15" s="122">
        <v>41733</v>
      </c>
      <c r="F15" s="119"/>
      <c r="G15" s="122">
        <v>42464</v>
      </c>
      <c r="H15" s="121"/>
      <c r="I15" s="122">
        <v>41169</v>
      </c>
      <c r="J15" s="50"/>
      <c r="K15" s="122">
        <v>44093</v>
      </c>
    </row>
    <row r="16" s="2" customFormat="1" ht="15" customHeight="1" spans="2:11">
      <c r="B16" s="18" t="str">
        <f>'Ev.Requerente AF1º-4ºtrim.%(16'!B15</f>
        <v>Ajuda</v>
      </c>
      <c r="C16" s="114">
        <v>1662</v>
      </c>
      <c r="D16" s="39"/>
      <c r="E16" s="114">
        <v>1699</v>
      </c>
      <c r="F16" s="123"/>
      <c r="G16" s="114">
        <v>1731</v>
      </c>
      <c r="H16" s="124"/>
      <c r="I16" s="114">
        <v>1676</v>
      </c>
      <c r="J16" s="51"/>
      <c r="K16" s="114">
        <v>1786</v>
      </c>
    </row>
    <row r="17" s="2" customFormat="1" ht="15" customHeight="1" spans="2:11">
      <c r="B17" s="18" t="str">
        <f>'Ev.Requerente AF1º-4ºtrim.%(16'!B16</f>
        <v>Alcântara</v>
      </c>
      <c r="C17" s="115">
        <v>1241</v>
      </c>
      <c r="D17" s="39"/>
      <c r="E17" s="115">
        <v>1256</v>
      </c>
      <c r="F17" s="123"/>
      <c r="G17" s="115">
        <v>1274</v>
      </c>
      <c r="H17" s="124"/>
      <c r="I17" s="115">
        <v>1247</v>
      </c>
      <c r="J17" s="51"/>
      <c r="K17" s="115">
        <v>1331</v>
      </c>
    </row>
    <row r="18" s="2" customFormat="1" ht="15" customHeight="1" spans="2:11">
      <c r="B18" s="18" t="str">
        <f>'Ev.Requerente AF1º-4ºtrim.%(16'!B17</f>
        <v>Alvalade</v>
      </c>
      <c r="C18" s="115">
        <v>1624</v>
      </c>
      <c r="D18" s="39"/>
      <c r="E18" s="115">
        <v>1651</v>
      </c>
      <c r="F18" s="123"/>
      <c r="G18" s="115">
        <v>1677</v>
      </c>
      <c r="H18" s="124"/>
      <c r="I18" s="115">
        <v>1633</v>
      </c>
      <c r="J18" s="51"/>
      <c r="K18" s="115">
        <v>1752</v>
      </c>
    </row>
    <row r="19" s="2" customFormat="1" ht="15" customHeight="1" spans="2:11">
      <c r="B19" s="18" t="str">
        <f>'Ev.Requerente AF1º-4ºtrim.%(16'!B18</f>
        <v>Areeiro</v>
      </c>
      <c r="C19" s="115">
        <v>1207</v>
      </c>
      <c r="D19" s="39"/>
      <c r="E19" s="115">
        <v>1226</v>
      </c>
      <c r="F19" s="123"/>
      <c r="G19" s="115">
        <v>1243</v>
      </c>
      <c r="H19" s="124"/>
      <c r="I19" s="115">
        <v>1206</v>
      </c>
      <c r="J19" s="51"/>
      <c r="K19" s="115">
        <v>1303</v>
      </c>
    </row>
    <row r="20" ht="15" customHeight="1" spans="2:11">
      <c r="B20" s="18" t="str">
        <f>'Ev.Requerente AF1º-4ºtrim.%(16'!B19</f>
        <v>Arroios</v>
      </c>
      <c r="C20" s="115">
        <v>2203</v>
      </c>
      <c r="D20" s="41"/>
      <c r="E20" s="115">
        <v>2251</v>
      </c>
      <c r="F20" s="102"/>
      <c r="G20" s="115">
        <v>2309</v>
      </c>
      <c r="H20" s="125"/>
      <c r="I20" s="115">
        <v>2249</v>
      </c>
      <c r="J20" s="52"/>
      <c r="K20" s="115">
        <v>2440</v>
      </c>
    </row>
    <row r="21" ht="15" customHeight="1" spans="2:11">
      <c r="B21" s="18" t="str">
        <f>'Ev.Requerente AF1º-4ºtrim.%(16'!B20</f>
        <v>Avenidas Novas</v>
      </c>
      <c r="C21" s="115">
        <v>1012</v>
      </c>
      <c r="D21" s="41"/>
      <c r="E21" s="115">
        <v>1028</v>
      </c>
      <c r="F21" s="102"/>
      <c r="G21" s="115">
        <v>1054</v>
      </c>
      <c r="H21" s="125"/>
      <c r="I21" s="115">
        <v>1003</v>
      </c>
      <c r="J21" s="52"/>
      <c r="K21" s="115">
        <v>1094</v>
      </c>
    </row>
    <row r="22" ht="15" customHeight="1" spans="2:11">
      <c r="B22" s="18" t="str">
        <f>'Ev.Requerente AF1º-4ºtrim.%(16'!B21</f>
        <v>Beato</v>
      </c>
      <c r="C22" s="115">
        <v>1343</v>
      </c>
      <c r="D22" s="41"/>
      <c r="E22" s="115">
        <v>1378</v>
      </c>
      <c r="F22" s="102"/>
      <c r="G22" s="115">
        <v>1409</v>
      </c>
      <c r="H22" s="125"/>
      <c r="I22" s="115">
        <v>1350</v>
      </c>
      <c r="J22" s="52"/>
      <c r="K22" s="115">
        <v>1449</v>
      </c>
    </row>
    <row r="23" ht="15" customHeight="1" spans="2:11">
      <c r="B23" s="18" t="str">
        <f>'Ev.Requerente AF1º-4ºtrim.%(16'!B22</f>
        <v>Belém</v>
      </c>
      <c r="C23" s="115">
        <v>668</v>
      </c>
      <c r="D23" s="41"/>
      <c r="E23" s="115">
        <v>670</v>
      </c>
      <c r="F23" s="102"/>
      <c r="G23" s="115">
        <v>686</v>
      </c>
      <c r="H23" s="125"/>
      <c r="I23" s="115">
        <v>670</v>
      </c>
      <c r="J23" s="52"/>
      <c r="K23" s="115">
        <v>717</v>
      </c>
    </row>
    <row r="24" ht="15" customHeight="1" spans="2:11">
      <c r="B24" s="18" t="str">
        <f>'Ev.Requerente AF1º-4ºtrim.%(16'!B23</f>
        <v>Benfica</v>
      </c>
      <c r="C24" s="115">
        <v>2471</v>
      </c>
      <c r="D24" s="41"/>
      <c r="E24" s="115">
        <v>2494</v>
      </c>
      <c r="F24" s="102"/>
      <c r="G24" s="115">
        <v>2535</v>
      </c>
      <c r="H24" s="125"/>
      <c r="I24" s="115">
        <v>2468</v>
      </c>
      <c r="J24" s="52"/>
      <c r="K24" s="115">
        <v>2635</v>
      </c>
    </row>
    <row r="25" ht="15" customHeight="1" spans="2:11">
      <c r="B25" s="18" t="str">
        <f>'Ev.Requerente AF1º-4ºtrim.%(16'!B24</f>
        <v>Campo de Ourique</v>
      </c>
      <c r="C25" s="115">
        <v>1569</v>
      </c>
      <c r="D25" s="41"/>
      <c r="E25" s="115">
        <v>1610</v>
      </c>
      <c r="F25" s="102"/>
      <c r="G25" s="115">
        <v>1634</v>
      </c>
      <c r="H25" s="125"/>
      <c r="I25" s="115">
        <v>1583</v>
      </c>
      <c r="J25" s="52"/>
      <c r="K25" s="115">
        <v>1683</v>
      </c>
    </row>
    <row r="26" ht="15" customHeight="1" spans="2:11">
      <c r="B26" s="18" t="str">
        <f>'Ev.Requerente AF1º-4ºtrim.%(16'!B25</f>
        <v>Campolide</v>
      </c>
      <c r="C26" s="115">
        <v>1115</v>
      </c>
      <c r="D26" s="41"/>
      <c r="E26" s="115">
        <v>1122</v>
      </c>
      <c r="F26" s="102"/>
      <c r="G26" s="115">
        <v>1132</v>
      </c>
      <c r="H26" s="125"/>
      <c r="I26" s="115">
        <v>1103</v>
      </c>
      <c r="J26" s="52"/>
      <c r="K26" s="115">
        <v>1186</v>
      </c>
    </row>
    <row r="27" ht="15" customHeight="1" spans="2:11">
      <c r="B27" s="18" t="str">
        <f>'Ev.Requerente AF1º-4ºtrim.%(16'!B26</f>
        <v>Carnide</v>
      </c>
      <c r="C27" s="115">
        <v>1625</v>
      </c>
      <c r="D27" s="41"/>
      <c r="E27" s="115">
        <v>1648</v>
      </c>
      <c r="F27" s="102"/>
      <c r="G27" s="115">
        <v>1672</v>
      </c>
      <c r="H27" s="125"/>
      <c r="I27" s="115">
        <v>1610</v>
      </c>
      <c r="J27" s="52"/>
      <c r="K27" s="115">
        <v>1735</v>
      </c>
    </row>
    <row r="28" ht="15" customHeight="1" spans="2:11">
      <c r="B28" s="18" t="str">
        <f>'Ev.Requerente AF1º-4ºtrim.%(16'!B27</f>
        <v>Estrela</v>
      </c>
      <c r="C28" s="115">
        <v>1187</v>
      </c>
      <c r="D28" s="41"/>
      <c r="E28" s="115">
        <v>1227</v>
      </c>
      <c r="F28" s="102"/>
      <c r="G28" s="115">
        <v>1257</v>
      </c>
      <c r="H28" s="125"/>
      <c r="I28" s="115">
        <v>1214</v>
      </c>
      <c r="J28" s="52"/>
      <c r="K28" s="115">
        <v>1308</v>
      </c>
    </row>
    <row r="29" ht="15" customHeight="1" spans="2:11">
      <c r="B29" s="18" t="str">
        <f>'Ev.Requerente AF1º-4ºtrim.%(16'!B28</f>
        <v>Lumiar</v>
      </c>
      <c r="C29" s="115">
        <v>2345</v>
      </c>
      <c r="D29" s="41"/>
      <c r="E29" s="115">
        <v>2380</v>
      </c>
      <c r="F29" s="102"/>
      <c r="G29" s="115">
        <v>2420</v>
      </c>
      <c r="H29" s="125"/>
      <c r="I29" s="115">
        <v>2338</v>
      </c>
      <c r="J29" s="52"/>
      <c r="K29" s="115">
        <v>2500</v>
      </c>
    </row>
    <row r="30" ht="15" customHeight="1" spans="2:11">
      <c r="B30" s="18" t="str">
        <f>'Ev.Requerente AF1º-4ºtrim.%(16'!B29</f>
        <v>Marvila</v>
      </c>
      <c r="C30" s="115">
        <v>5146</v>
      </c>
      <c r="D30" s="41"/>
      <c r="E30" s="115">
        <v>5192</v>
      </c>
      <c r="F30" s="102"/>
      <c r="G30" s="115">
        <v>5266</v>
      </c>
      <c r="H30" s="125"/>
      <c r="I30" s="115">
        <v>5071</v>
      </c>
      <c r="J30" s="52"/>
      <c r="K30" s="115">
        <v>5422</v>
      </c>
    </row>
    <row r="31" ht="15" customHeight="1" spans="2:11">
      <c r="B31" s="18" t="str">
        <f>'Ev.Requerente AF1º-4ºtrim.%(16'!B30</f>
        <v>Misericórdia</v>
      </c>
      <c r="C31" s="115">
        <v>765</v>
      </c>
      <c r="D31" s="41"/>
      <c r="E31" s="115">
        <v>783</v>
      </c>
      <c r="F31" s="102"/>
      <c r="G31" s="115">
        <v>802</v>
      </c>
      <c r="H31" s="125"/>
      <c r="I31" s="115">
        <v>773</v>
      </c>
      <c r="J31" s="52"/>
      <c r="K31" s="115">
        <v>837</v>
      </c>
    </row>
    <row r="32" ht="15" customHeight="1" spans="2:11">
      <c r="B32" s="18" t="str">
        <f>'Ev.Requerente AF1º-4ºtrim.%(16'!B31</f>
        <v>Olivais</v>
      </c>
      <c r="C32" s="115">
        <v>3007</v>
      </c>
      <c r="D32" s="41"/>
      <c r="E32" s="115">
        <v>3061</v>
      </c>
      <c r="F32" s="102"/>
      <c r="G32" s="115">
        <v>3123</v>
      </c>
      <c r="H32" s="125"/>
      <c r="I32" s="115">
        <v>3021</v>
      </c>
      <c r="J32" s="52"/>
      <c r="K32" s="115">
        <v>3208</v>
      </c>
    </row>
    <row r="33" ht="15" customHeight="1" spans="2:11">
      <c r="B33" s="18" t="str">
        <f>'Ev.Requerente AF1º-4ºtrim.%(16'!B32</f>
        <v>Parque das Nações</v>
      </c>
      <c r="C33" s="115">
        <v>789</v>
      </c>
      <c r="D33" s="41"/>
      <c r="E33" s="115">
        <v>808</v>
      </c>
      <c r="F33" s="102"/>
      <c r="G33" s="115">
        <v>826</v>
      </c>
      <c r="H33" s="125"/>
      <c r="I33" s="115">
        <v>807</v>
      </c>
      <c r="J33" s="52"/>
      <c r="K33" s="115">
        <v>851</v>
      </c>
    </row>
    <row r="34" ht="15" customHeight="1" spans="2:11">
      <c r="B34" s="18" t="str">
        <f>'Ev.Requerente AF1º-4ºtrim.%(16'!B33</f>
        <v>Penha de França</v>
      </c>
      <c r="C34" s="115">
        <v>2451</v>
      </c>
      <c r="D34" s="41"/>
      <c r="E34" s="115">
        <v>2497</v>
      </c>
      <c r="F34" s="102"/>
      <c r="G34" s="115">
        <v>2533</v>
      </c>
      <c r="H34" s="125"/>
      <c r="I34" s="115">
        <v>2477</v>
      </c>
      <c r="J34" s="52"/>
      <c r="K34" s="115">
        <v>2633</v>
      </c>
    </row>
    <row r="35" ht="15" customHeight="1" spans="2:11">
      <c r="B35" s="18" t="str">
        <f>'Ev.Requerente AF1º-4ºtrim.%(16'!B34</f>
        <v>Santa Clara</v>
      </c>
      <c r="C35" s="115">
        <v>3638</v>
      </c>
      <c r="D35" s="41"/>
      <c r="E35" s="115">
        <v>3696</v>
      </c>
      <c r="F35" s="102"/>
      <c r="G35" s="115">
        <v>3751</v>
      </c>
      <c r="H35" s="125"/>
      <c r="I35" s="115">
        <v>3657</v>
      </c>
      <c r="J35" s="52"/>
      <c r="K35" s="115">
        <v>3868</v>
      </c>
    </row>
    <row r="36" ht="15" customHeight="1" spans="2:11">
      <c r="B36" s="18" t="str">
        <f>'Ev.Requerente AF1º-4ºtrim.%(16'!B35</f>
        <v>Santa Maria Maior</v>
      </c>
      <c r="C36" s="115">
        <v>1026</v>
      </c>
      <c r="D36" s="41"/>
      <c r="E36" s="115">
        <v>1010</v>
      </c>
      <c r="F36" s="102"/>
      <c r="G36" s="115">
        <v>1023</v>
      </c>
      <c r="H36" s="125"/>
      <c r="I36" s="115">
        <v>1003</v>
      </c>
      <c r="J36" s="52"/>
      <c r="K36" s="115">
        <v>1108</v>
      </c>
    </row>
    <row r="37" ht="15" customHeight="1" spans="2:11">
      <c r="B37" s="18" t="str">
        <f>'Ev.Requerente AF1º-4ºtrim.%(16'!B36</f>
        <v>Santo António</v>
      </c>
      <c r="C37" s="115">
        <v>581</v>
      </c>
      <c r="D37" s="41"/>
      <c r="E37" s="115">
        <v>584</v>
      </c>
      <c r="F37" s="102"/>
      <c r="G37" s="115">
        <v>600</v>
      </c>
      <c r="H37" s="125"/>
      <c r="I37" s="115">
        <v>563</v>
      </c>
      <c r="J37" s="52"/>
      <c r="K37" s="115">
        <v>620</v>
      </c>
    </row>
    <row r="38" ht="15" customHeight="1" spans="2:11">
      <c r="B38" s="18" t="str">
        <f>'Ev.Requerente AF1º-4ºtrim.%(16'!B37</f>
        <v>São Domingos de Benfica</v>
      </c>
      <c r="C38" s="115">
        <v>1273</v>
      </c>
      <c r="D38" s="41"/>
      <c r="E38" s="115">
        <v>1292</v>
      </c>
      <c r="F38" s="102"/>
      <c r="G38" s="115">
        <v>1317</v>
      </c>
      <c r="H38" s="102"/>
      <c r="I38" s="115">
        <v>1281</v>
      </c>
      <c r="J38" s="52"/>
      <c r="K38" s="115">
        <v>1375</v>
      </c>
    </row>
    <row r="39" ht="15" customHeight="1" spans="2:11">
      <c r="B39" s="18" t="str">
        <f>'Ev.Requerente AF1º-4ºtrim.%(16'!B38</f>
        <v>São Vicente</v>
      </c>
      <c r="C39" s="116">
        <v>1158</v>
      </c>
      <c r="D39" s="41"/>
      <c r="E39" s="116">
        <v>1170</v>
      </c>
      <c r="F39" s="104"/>
      <c r="G39" s="116">
        <v>1190</v>
      </c>
      <c r="H39" s="126"/>
      <c r="I39" s="116">
        <v>1166</v>
      </c>
      <c r="J39" s="53"/>
      <c r="K39" s="116">
        <v>1252</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147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154</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(16)'!I12-'Titulares AF N (16)'!C12</f>
        <v>-3737</v>
      </c>
      <c r="D12" s="14"/>
    </row>
    <row r="13" s="1" customFormat="1" ht="14.25" customHeight="1" spans="2:3">
      <c r="B13" s="15" t="str">
        <f>[1]Q3.3.!A13</f>
        <v>Área Metropolitana de Lisboa</v>
      </c>
      <c r="C13" s="92">
        <f>'Titulares AF N (16)'!I13-'Titulares AF N (16)'!C13</f>
        <v>2589</v>
      </c>
    </row>
    <row r="14" s="1" customFormat="1" ht="14.25" customHeight="1" spans="2:3">
      <c r="B14" s="15" t="str">
        <f>[1]Q3.3.!A14</f>
        <v>Distrito de Lisboa</v>
      </c>
      <c r="C14" s="92">
        <f>'Titulares AF N (16)'!I14-'Titulares AF N (16)'!C14</f>
        <v>2635</v>
      </c>
    </row>
    <row r="15" s="1" customFormat="1" ht="14.25" customHeight="1" spans="2:3">
      <c r="B15" s="15" t="str">
        <f>[1]Q3.3.!A15</f>
        <v>Concelho de Lisboa</v>
      </c>
      <c r="C15" s="94">
        <f>'Titulares AF N (16)'!I15-'Titulares AF N (16)'!C15</f>
        <v>63</v>
      </c>
    </row>
    <row r="16" s="2" customFormat="1" ht="15" customHeight="1" spans="2:3">
      <c r="B16" s="18" t="s">
        <v>39</v>
      </c>
      <c r="C16" s="91">
        <f>'Titulares AF N (16)'!I16-'Titulares AF N (16)'!C16</f>
        <v>14</v>
      </c>
    </row>
    <row r="17" s="2" customFormat="1" ht="15" customHeight="1" spans="2:3">
      <c r="B17" s="18" t="s">
        <v>40</v>
      </c>
      <c r="C17" s="92">
        <f>'Titulares AF N (16)'!I17-'Titulares AF N (16)'!C17</f>
        <v>6</v>
      </c>
    </row>
    <row r="18" s="2" customFormat="1" ht="15" customHeight="1" spans="2:3">
      <c r="B18" s="18" t="s">
        <v>41</v>
      </c>
      <c r="C18" s="92">
        <f>'Titulares AF N (16)'!I18-'Titulares AF N (16)'!C18</f>
        <v>9</v>
      </c>
    </row>
    <row r="19" s="2" customFormat="1" ht="15" customHeight="1" spans="2:3">
      <c r="B19" s="18" t="s">
        <v>42</v>
      </c>
      <c r="C19" s="92">
        <f>'Titulares AF N (16)'!I19-'Titulares AF N (16)'!C19</f>
        <v>-1</v>
      </c>
    </row>
    <row r="20" ht="15" customHeight="1" spans="2:3">
      <c r="B20" s="18" t="s">
        <v>43</v>
      </c>
      <c r="C20" s="92">
        <f>'Titulares AF N (16)'!I20-'Titulares AF N (16)'!C20</f>
        <v>46</v>
      </c>
    </row>
    <row r="21" ht="15" customHeight="1" spans="2:3">
      <c r="B21" s="18" t="s">
        <v>44</v>
      </c>
      <c r="C21" s="92">
        <f>'Titulares AF N (16)'!I21-'Titulares AF N (16)'!C21</f>
        <v>-9</v>
      </c>
    </row>
    <row r="22" ht="15" customHeight="1" spans="2:3">
      <c r="B22" s="18" t="s">
        <v>45</v>
      </c>
      <c r="C22" s="92">
        <f>'Titulares AF N (16)'!I22-'Titulares AF N (16)'!C22</f>
        <v>7</v>
      </c>
    </row>
    <row r="23" ht="15" customHeight="1" spans="2:3">
      <c r="B23" s="18" t="s">
        <v>46</v>
      </c>
      <c r="C23" s="92">
        <f>'Titulares AF N (16)'!I23-'Titulares AF N (16)'!C23</f>
        <v>2</v>
      </c>
    </row>
    <row r="24" ht="15" customHeight="1" spans="2:3">
      <c r="B24" s="18" t="s">
        <v>47</v>
      </c>
      <c r="C24" s="92">
        <f>'Titulares AF N (16)'!I24-'Titulares AF N (16)'!C24</f>
        <v>-3</v>
      </c>
    </row>
    <row r="25" ht="15" customHeight="1" spans="2:3">
      <c r="B25" s="18" t="s">
        <v>48</v>
      </c>
      <c r="C25" s="92">
        <f>'Titulares AF N (16)'!I25-'Titulares AF N (16)'!C25</f>
        <v>14</v>
      </c>
    </row>
    <row r="26" ht="15" customHeight="1" spans="2:3">
      <c r="B26" s="18" t="s">
        <v>49</v>
      </c>
      <c r="C26" s="92">
        <f>'Titulares AF N (16)'!I26-'Titulares AF N (16)'!C26</f>
        <v>-12</v>
      </c>
    </row>
    <row r="27" ht="15" customHeight="1" spans="2:3">
      <c r="B27" s="18" t="s">
        <v>50</v>
      </c>
      <c r="C27" s="92">
        <f>'Titulares AF N (16)'!I27-'Titulares AF N (16)'!C27</f>
        <v>-15</v>
      </c>
    </row>
    <row r="28" ht="15" customHeight="1" spans="2:3">
      <c r="B28" s="18" t="s">
        <v>51</v>
      </c>
      <c r="C28" s="92">
        <f>'Titulares AF N (16)'!I28-'Titulares AF N (16)'!C28</f>
        <v>27</v>
      </c>
    </row>
    <row r="29" ht="15" customHeight="1" spans="2:3">
      <c r="B29" s="18" t="s">
        <v>52</v>
      </c>
      <c r="C29" s="92">
        <f>'Titulares AF N (16)'!I29-'Titulares AF N (16)'!C29</f>
        <v>-7</v>
      </c>
    </row>
    <row r="30" ht="15" customHeight="1" spans="2:3">
      <c r="B30" s="18" t="s">
        <v>53</v>
      </c>
      <c r="C30" s="92">
        <f>'Titulares AF N (16)'!I30-'Titulares AF N (16)'!C30</f>
        <v>-75</v>
      </c>
    </row>
    <row r="31" ht="15" customHeight="1" spans="2:3">
      <c r="B31" s="18" t="s">
        <v>54</v>
      </c>
      <c r="C31" s="92">
        <f>'Titulares AF N (16)'!I31-'Titulares AF N (16)'!C31</f>
        <v>8</v>
      </c>
    </row>
    <row r="32" ht="15" customHeight="1" spans="2:3">
      <c r="B32" s="18" t="s">
        <v>55</v>
      </c>
      <c r="C32" s="92">
        <f>'Titulares AF N (16)'!I32-'Titulares AF N (16)'!C32</f>
        <v>14</v>
      </c>
    </row>
    <row r="33" ht="15" customHeight="1" spans="2:3">
      <c r="B33" s="18" t="s">
        <v>56</v>
      </c>
      <c r="C33" s="92">
        <f>'Titulares AF N (16)'!I33-'Titulares AF N (16)'!C33</f>
        <v>18</v>
      </c>
    </row>
    <row r="34" ht="15" customHeight="1" spans="2:3">
      <c r="B34" s="18" t="s">
        <v>57</v>
      </c>
      <c r="C34" s="92">
        <f>'Titulares AF N (16)'!I34-'Titulares AF N (16)'!C34</f>
        <v>26</v>
      </c>
    </row>
    <row r="35" ht="15" customHeight="1" spans="2:3">
      <c r="B35" s="18" t="s">
        <v>58</v>
      </c>
      <c r="C35" s="92">
        <f>'Titulares AF N (16)'!I35-'Titulares AF N (16)'!C35</f>
        <v>19</v>
      </c>
    </row>
    <row r="36" ht="15" customHeight="1" spans="2:3">
      <c r="B36" s="18" t="s">
        <v>59</v>
      </c>
      <c r="C36" s="92">
        <f>'Titulares AF N (16)'!I36-'Titulares AF N (16)'!C36</f>
        <v>-23</v>
      </c>
    </row>
    <row r="37" ht="15" customHeight="1" spans="2:3">
      <c r="B37" s="18" t="s">
        <v>60</v>
      </c>
      <c r="C37" s="92">
        <f>'Titulares AF N (16)'!I37-'Titulares AF N (16)'!C37</f>
        <v>-18</v>
      </c>
    </row>
    <row r="38" ht="15" customHeight="1" spans="2:3">
      <c r="B38" s="18" t="s">
        <v>61</v>
      </c>
      <c r="C38" s="92">
        <f>'Titulares AF N (16)'!I38-'Titulares AF N (16)'!C38</f>
        <v>8</v>
      </c>
    </row>
    <row r="39" ht="15" customHeight="1" spans="2:3">
      <c r="B39" s="18" t="s">
        <v>62</v>
      </c>
      <c r="C39" s="94">
        <f>'Titulares AF N (16)'!I39-'Titulares AF N (16)'!C39</f>
        <v>8</v>
      </c>
    </row>
  </sheetData>
  <mergeCells count="1">
    <mergeCell ref="C10:C11"/>
  </mergeCells>
  <pageMargins left="0.7" right="0.7" top="0.75" bottom="0.75" header="0.3" footer="0.3"/>
  <pageSetup paperSize="1" orientation="portrait"/>
  <headerFooter/>
  <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148</v>
      </c>
    </row>
    <row r="6" s="1" customFormat="1" ht="12" customHeight="1" spans="1:2">
      <c r="A6" s="4"/>
      <c r="B6" s="6" t="s">
        <v>35</v>
      </c>
    </row>
    <row r="7" s="1" customFormat="1" ht="16.5" customHeight="1"/>
    <row r="8" s="1" customFormat="1" ht="50.25" customHeight="1" spans="2:3">
      <c r="B8" s="7"/>
      <c r="C8" s="8" t="s">
        <v>154</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(16)'!I12-'Titulares AF N (16)'!C12)/'Titulares AF N (16)'!C12</f>
        <v>-0.00333590422018218</v>
      </c>
      <c r="D11" s="14"/>
    </row>
    <row r="12" s="1" customFormat="1" ht="14.25" customHeight="1" spans="2:3">
      <c r="B12" s="15" t="str">
        <f>[1]Q3.3.!A13</f>
        <v>Área Metropolitana de Lisboa</v>
      </c>
      <c r="C12" s="81">
        <f>('Titulares AF N (16)'!I13-'Titulares AF N (16)'!C13)/'Titulares AF N (16)'!C13</f>
        <v>0.00921837836298121</v>
      </c>
    </row>
    <row r="13" s="1" customFormat="1" ht="14.25" customHeight="1" spans="2:3">
      <c r="B13" s="15" t="str">
        <f>[1]Q3.3.!A14</f>
        <v>Distrito de Lisboa</v>
      </c>
      <c r="C13" s="81">
        <f>('Titulares AF N (16)'!I14-'Titulares AF N (16)'!C14)/'Titulares AF N (16)'!C14</f>
        <v>0.0118985798469215</v>
      </c>
    </row>
    <row r="14" s="1" customFormat="1" ht="14.25" customHeight="1" spans="2:3">
      <c r="B14" s="15" t="str">
        <f>[1]Q3.3.!A15</f>
        <v>Concelho de Lisboa</v>
      </c>
      <c r="C14" s="90">
        <f>('Titulares AF N (16)'!I15-'Titulares AF N (16)'!C15)/'Titulares AF N (16)'!C15</f>
        <v>0.00153262297474821</v>
      </c>
    </row>
    <row r="15" s="2" customFormat="1" ht="15" customHeight="1" spans="2:3">
      <c r="B15" s="18" t="s">
        <v>39</v>
      </c>
      <c r="C15" s="80">
        <f>('Titulares AF N (16)'!I16-'Titulares AF N (16)'!C16)/'Titulares AF N (16)'!C16</f>
        <v>0.00842358604091456</v>
      </c>
    </row>
    <row r="16" s="2" customFormat="1" ht="15" customHeight="1" spans="2:3">
      <c r="B16" s="18" t="s">
        <v>40</v>
      </c>
      <c r="C16" s="81">
        <f>('Titulares AF N (16)'!I17-'Titulares AF N (16)'!C17)/'Titulares AF N (16)'!C17</f>
        <v>0.0048348106365834</v>
      </c>
    </row>
    <row r="17" s="2" customFormat="1" ht="15" customHeight="1" spans="2:3">
      <c r="B17" s="18" t="s">
        <v>41</v>
      </c>
      <c r="C17" s="81">
        <f>('Titulares AF N (16)'!I18-'Titulares AF N (16)'!C18)/'Titulares AF N (16)'!C18</f>
        <v>0.00554187192118227</v>
      </c>
    </row>
    <row r="18" s="2" customFormat="1" ht="15" customHeight="1" spans="2:3">
      <c r="B18" s="18" t="s">
        <v>42</v>
      </c>
      <c r="C18" s="81">
        <f>('Titulares AF N (16)'!I19-'Titulares AF N (16)'!C19)/'Titulares AF N (16)'!C19</f>
        <v>-0.000828500414250207</v>
      </c>
    </row>
    <row r="19" ht="15" customHeight="1" spans="2:3">
      <c r="B19" s="18" t="s">
        <v>43</v>
      </c>
      <c r="C19" s="81">
        <f>('Titulares AF N (16)'!I20-'Titulares AF N (16)'!C20)/'Titulares AF N (16)'!C20</f>
        <v>0.0208806173399909</v>
      </c>
    </row>
    <row r="20" ht="15" customHeight="1" spans="2:3">
      <c r="B20" s="18" t="s">
        <v>44</v>
      </c>
      <c r="C20" s="81">
        <f>('Titulares AF N (16)'!I21-'Titulares AF N (16)'!C21)/'Titulares AF N (16)'!C21</f>
        <v>-0.00889328063241107</v>
      </c>
    </row>
    <row r="21" ht="15" customHeight="1" spans="2:3">
      <c r="B21" s="18" t="s">
        <v>45</v>
      </c>
      <c r="C21" s="81">
        <f>('Titulares AF N (16)'!I22-'Titulares AF N (16)'!C22)/'Titulares AF N (16)'!C22</f>
        <v>0.00521221146686523</v>
      </c>
    </row>
    <row r="22" ht="15" customHeight="1" spans="2:3">
      <c r="B22" s="18" t="s">
        <v>46</v>
      </c>
      <c r="C22" s="81">
        <f>('Titulares AF N (16)'!I23-'Titulares AF N (16)'!C23)/'Titulares AF N (16)'!C23</f>
        <v>0.0029940119760479</v>
      </c>
    </row>
    <row r="23" ht="15" customHeight="1" spans="2:3">
      <c r="B23" s="18" t="s">
        <v>47</v>
      </c>
      <c r="C23" s="81">
        <f>('Titulares AF N (16)'!I24-'Titulares AF N (16)'!C24)/'Titulares AF N (16)'!C24</f>
        <v>-0.00121408336705787</v>
      </c>
    </row>
    <row r="24" ht="15" customHeight="1" spans="2:3">
      <c r="B24" s="18" t="s">
        <v>48</v>
      </c>
      <c r="C24" s="81">
        <f>('Titulares AF N (16)'!I25-'Titulares AF N (16)'!C25)/'Titulares AF N (16)'!C25</f>
        <v>0.00892288081580625</v>
      </c>
    </row>
    <row r="25" ht="15" customHeight="1" spans="2:3">
      <c r="B25" s="18" t="s">
        <v>49</v>
      </c>
      <c r="C25" s="81">
        <f>('Titulares AF N (16)'!I26-'Titulares AF N (16)'!C26)/'Titulares AF N (16)'!C26</f>
        <v>-0.010762331838565</v>
      </c>
    </row>
    <row r="26" ht="15" customHeight="1" spans="2:3">
      <c r="B26" s="18" t="s">
        <v>50</v>
      </c>
      <c r="C26" s="81">
        <f>('Titulares AF N (16)'!I27-'Titulares AF N (16)'!C27)/'Titulares AF N (16)'!C27</f>
        <v>-0.00923076923076923</v>
      </c>
    </row>
    <row r="27" ht="15" customHeight="1" spans="2:3">
      <c r="B27" s="18" t="s">
        <v>51</v>
      </c>
      <c r="C27" s="81">
        <f>('Titulares AF N (16)'!I28-'Titulares AF N (16)'!C28)/'Titulares AF N (16)'!C28</f>
        <v>0.0227464195450716</v>
      </c>
    </row>
    <row r="28" ht="15" customHeight="1" spans="2:3">
      <c r="B28" s="18" t="s">
        <v>52</v>
      </c>
      <c r="C28" s="81">
        <f>('Titulares AF N (16)'!I29-'Titulares AF N (16)'!C29)/'Titulares AF N (16)'!C29</f>
        <v>-0.00298507462686567</v>
      </c>
    </row>
    <row r="29" ht="15" customHeight="1" spans="2:3">
      <c r="B29" s="18" t="s">
        <v>53</v>
      </c>
      <c r="C29" s="81">
        <f>('Titulares AF N (16)'!I30-'Titulares AF N (16)'!C30)/'Titulares AF N (16)'!C30</f>
        <v>-0.0145744267392149</v>
      </c>
    </row>
    <row r="30" ht="15" customHeight="1" spans="2:3">
      <c r="B30" s="18" t="s">
        <v>54</v>
      </c>
      <c r="C30" s="81">
        <f>('Titulares AF N (16)'!I31-'Titulares AF N (16)'!C31)/'Titulares AF N (16)'!C31</f>
        <v>0.0104575163398693</v>
      </c>
    </row>
    <row r="31" ht="15" customHeight="1" spans="2:3">
      <c r="B31" s="18" t="s">
        <v>55</v>
      </c>
      <c r="C31" s="81">
        <f>('Titulares AF N (16)'!I32-'Titulares AF N (16)'!C32)/'Titulares AF N (16)'!C32</f>
        <v>0.00465580312603924</v>
      </c>
    </row>
    <row r="32" ht="15" customHeight="1" spans="2:3">
      <c r="B32" s="18" t="s">
        <v>56</v>
      </c>
      <c r="C32" s="81">
        <f>('Titulares AF N (16)'!I33-'Titulares AF N (16)'!C33)/'Titulares AF N (16)'!C33</f>
        <v>0.0228136882129278</v>
      </c>
    </row>
    <row r="33" ht="15" customHeight="1" spans="2:3">
      <c r="B33" s="18" t="s">
        <v>57</v>
      </c>
      <c r="C33" s="81">
        <f>('Titulares AF N (16)'!I34-'Titulares AF N (16)'!C34)/'Titulares AF N (16)'!C34</f>
        <v>0.0106079151366789</v>
      </c>
    </row>
    <row r="34" ht="15" customHeight="1" spans="2:3">
      <c r="B34" s="18" t="s">
        <v>58</v>
      </c>
      <c r="C34" s="81">
        <f>('Titulares AF N (16)'!I35-'Titulares AF N (16)'!C35)/'Titulares AF N (16)'!C35</f>
        <v>0.00522264980758659</v>
      </c>
    </row>
    <row r="35" ht="15" customHeight="1" spans="2:3">
      <c r="B35" s="18" t="s">
        <v>59</v>
      </c>
      <c r="C35" s="81">
        <f>('Titulares AF N (16)'!I36-'Titulares AF N (16)'!C36)/'Titulares AF N (16)'!C36</f>
        <v>-0.0224171539961014</v>
      </c>
    </row>
    <row r="36" ht="15" customHeight="1" spans="2:3">
      <c r="B36" s="18" t="s">
        <v>60</v>
      </c>
      <c r="C36" s="81">
        <f>('Titulares AF N (16)'!I37-'Titulares AF N (16)'!C37)/'Titulares AF N (16)'!C37</f>
        <v>-0.0309810671256454</v>
      </c>
    </row>
    <row r="37" ht="15" customHeight="1" spans="2:3">
      <c r="B37" s="18" t="s">
        <v>61</v>
      </c>
      <c r="C37" s="81">
        <f>('Titulares AF N (16)'!I38-'Titulares AF N (16)'!C38)/'Titulares AF N (16)'!C38</f>
        <v>0.00628436763550668</v>
      </c>
    </row>
    <row r="38" ht="15" customHeight="1" spans="2:3">
      <c r="B38" s="18" t="s">
        <v>62</v>
      </c>
      <c r="C38" s="90">
        <f>('Titulares AF N (16)'!I39-'Titulares AF N (16)'!C39)/'Titulares AF N (16)'!C39</f>
        <v>0.00690846286701209</v>
      </c>
    </row>
  </sheetData>
  <mergeCells count="1">
    <mergeCell ref="C9:C10"/>
  </mergeCells>
  <pageMargins left="0.7" right="0.7" top="0.75" bottom="0.75" header="0.3" footer="0.3"/>
  <pageSetup paperSize="1" orientation="portrait"/>
  <headerFooter/>
  <drawing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155</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8" t="s">
        <v>156</v>
      </c>
      <c r="C8" s="68"/>
      <c r="D8" s="68"/>
      <c r="E8" s="68"/>
      <c r="F8" s="68"/>
      <c r="G8" s="68"/>
      <c r="H8" s="68"/>
      <c r="I8" s="68"/>
      <c r="J8" s="68"/>
      <c r="K8" s="67"/>
      <c r="L8" s="77"/>
      <c r="M8" s="77"/>
      <c r="N8" s="77"/>
    </row>
    <row r="9" spans="1:14">
      <c r="A9" s="65" t="s">
        <v>18</v>
      </c>
      <c r="B9" s="68" t="s">
        <v>157</v>
      </c>
      <c r="C9" s="68"/>
      <c r="D9" s="68"/>
      <c r="E9" s="68"/>
      <c r="F9" s="68"/>
      <c r="G9" s="68"/>
      <c r="H9" s="68"/>
      <c r="I9" s="68"/>
      <c r="J9" s="68"/>
      <c r="K9" s="67"/>
      <c r="L9" s="77"/>
      <c r="M9" s="77"/>
      <c r="N9" s="77"/>
    </row>
    <row r="10" spans="1:14">
      <c r="A10" s="65" t="s">
        <v>20</v>
      </c>
      <c r="B10" s="68" t="s">
        <v>158</v>
      </c>
      <c r="C10" s="68"/>
      <c r="D10" s="68"/>
      <c r="E10" s="68"/>
      <c r="F10" s="68"/>
      <c r="G10" s="68"/>
      <c r="H10" s="68"/>
      <c r="I10" s="68"/>
      <c r="J10" s="68"/>
      <c r="K10" s="67"/>
      <c r="L10" s="77"/>
      <c r="M10" s="77"/>
      <c r="N10" s="77"/>
    </row>
    <row r="11" spans="1:14">
      <c r="A11" s="65" t="s">
        <v>22</v>
      </c>
      <c r="B11" s="68" t="s">
        <v>159</v>
      </c>
      <c r="C11" s="68"/>
      <c r="D11" s="68"/>
      <c r="E11" s="68"/>
      <c r="F11" s="68"/>
      <c r="G11" s="68"/>
      <c r="H11" s="68"/>
      <c r="I11" s="68"/>
      <c r="J11" s="68"/>
      <c r="K11" s="67"/>
      <c r="L11" s="77"/>
      <c r="M11" s="77"/>
      <c r="N11" s="77"/>
    </row>
    <row r="12" spans="1:14">
      <c r="A12" s="65" t="s">
        <v>24</v>
      </c>
      <c r="B12" s="68" t="s">
        <v>160</v>
      </c>
      <c r="C12" s="68"/>
      <c r="D12" s="68"/>
      <c r="E12" s="68"/>
      <c r="F12" s="68"/>
      <c r="G12" s="68"/>
      <c r="H12" s="68"/>
      <c r="I12" s="68"/>
      <c r="J12" s="68"/>
      <c r="K12" s="64"/>
      <c r="L12" s="77"/>
      <c r="M12" s="77"/>
      <c r="N12" s="77"/>
    </row>
    <row r="13" spans="1:14">
      <c r="A13" s="65" t="s">
        <v>26</v>
      </c>
      <c r="B13" s="68" t="s">
        <v>161</v>
      </c>
      <c r="C13" s="68"/>
      <c r="D13" s="68"/>
      <c r="E13" s="68"/>
      <c r="F13" s="68"/>
      <c r="G13" s="68"/>
      <c r="H13" s="68"/>
      <c r="I13" s="68"/>
      <c r="J13" s="68"/>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7)'!A1" display="Número de requerentes de Abono de Família para crianças e jovens, 2017"/>
    <hyperlink ref="B9:J9" location="'Ev.RequerentesAF 1º-3ºtrim.(15)'!A1" display="Evolução do número de requerentes de Abono de Família para crianças e jovens, 2017, 1ºtrim.-4º trim."/>
    <hyperlink ref="B10:J10" location="'Ev.Requerente AF1º-3ºtrim.%(15)'!A1" display="Evolução do número de requerentes de Abono de Família para crianças e jovens, 2017, 1ºtrim.-4º trim. (%)"/>
    <hyperlink ref="B11:J11" location="'Titulares AF N (15)'!A1" display="Número de titulares de Abono de Família para crianças e jovens, 2017"/>
    <hyperlink ref="B13:J13" location="'Ev. Titulares AF1º-3ºtrim.%(15)'!A1" display="Evolução do número de titulares de Abono de Família para crianças e jovens, 2017, 1ºtrim.-4º trim. (%)"/>
    <hyperlink ref="B14:J14" location="'Ev.Titulares AF 1º-3ºtrim. (15)'!A1"/>
    <hyperlink ref="B9" location="'Ev.RequerentesAF 1º-4ºtrim.(17'!A1" display="Evolução do número de requerentes de Abono de Família para crianças e jovens, 2017, 1ºtrim.-4º trim."/>
    <hyperlink ref="B10" location="'Ev.Requerente AF1º-4ºtrim.% (17'!A1" display="Evolução do número de requerentes de Abono de Família para crianças e jovens, 2017, 1ºtrim.-4º trim. (%)"/>
    <hyperlink ref="B11" location="'Titulares AF N (17)'!A1" display="Número de titulares de Abono de Família para crianças e jovens, 2017"/>
    <hyperlink ref="B12" location="'Ev.Titulares AF 1º-4ºtrim.(17)'!A1" display="Evolução do número de titulares de Abono de Família para crianças e jovens, 2017, 1ºtrim.-4º trim."/>
    <hyperlink ref="B13" location="'Ev. Titulares AF1º-4ºtrim.%(17)'!A1" display="Evolução do número de titulares de Abono de Família para crianças e jovens, 2017, 1ºtrim.-4º trim. (%)"/>
  </hyperlinks>
  <pageMargins left="0.7" right="0.7" top="0.75" bottom="0.75" header="0.3" footer="0.3"/>
  <pageSetup paperSize="1" orientation="portrait"/>
  <headerFooter/>
  <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B10" sqref="B10:N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156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156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109">
        <v>768595</v>
      </c>
      <c r="D12" s="31"/>
      <c r="E12" s="109">
        <v>776694</v>
      </c>
      <c r="F12" s="31"/>
      <c r="G12" s="109">
        <v>789566</v>
      </c>
      <c r="H12" s="110"/>
      <c r="I12" s="109">
        <v>764440</v>
      </c>
      <c r="J12" s="50"/>
      <c r="K12" s="109">
        <v>820400</v>
      </c>
    </row>
    <row r="13" s="1" customFormat="1" ht="14.25" customHeight="1" spans="2:11">
      <c r="B13" s="15" t="str">
        <f>[1]Q3.3.!A13</f>
        <v>Área Metropolitana de Lisboa</v>
      </c>
      <c r="C13" s="111">
        <v>194531</v>
      </c>
      <c r="D13" s="31"/>
      <c r="E13" s="111">
        <v>197172</v>
      </c>
      <c r="F13" s="31"/>
      <c r="G13" s="111">
        <v>200918</v>
      </c>
      <c r="H13" s="110"/>
      <c r="I13" s="111">
        <v>195466</v>
      </c>
      <c r="J13" s="50"/>
      <c r="K13" s="111">
        <v>210277</v>
      </c>
    </row>
    <row r="14" s="1" customFormat="1" ht="14.25" customHeight="1" spans="2:11">
      <c r="B14" s="15" t="str">
        <f>[1]Q3.3.!A14</f>
        <v>Distrito de Lisboa</v>
      </c>
      <c r="C14" s="111">
        <v>152895</v>
      </c>
      <c r="D14" s="31"/>
      <c r="E14" s="111">
        <v>154814</v>
      </c>
      <c r="F14" s="31"/>
      <c r="G14" s="111">
        <v>157673</v>
      </c>
      <c r="H14" s="110"/>
      <c r="I14" s="111">
        <v>153127</v>
      </c>
      <c r="J14" s="50"/>
      <c r="K14" s="111">
        <v>168732</v>
      </c>
    </row>
    <row r="15" s="1" customFormat="1" ht="14.25" customHeight="1" spans="2:11">
      <c r="B15" s="15" t="str">
        <f>[1]Q3.3.!A15</f>
        <v>Concelho de Lisboa</v>
      </c>
      <c r="C15" s="112">
        <v>29546</v>
      </c>
      <c r="D15" s="36"/>
      <c r="E15" s="112">
        <v>29926</v>
      </c>
      <c r="F15" s="36"/>
      <c r="G15" s="112">
        <v>30448</v>
      </c>
      <c r="H15" s="113"/>
      <c r="I15" s="112">
        <v>29419</v>
      </c>
      <c r="J15" s="50"/>
      <c r="K15" s="112">
        <v>32035</v>
      </c>
    </row>
    <row r="16" s="2" customFormat="1" ht="15" customHeight="1" spans="2:11">
      <c r="B16" s="18" t="str">
        <f>[1]Q4.1!A16</f>
        <v>Ajuda</v>
      </c>
      <c r="C16" s="114">
        <v>1177</v>
      </c>
      <c r="D16" s="98"/>
      <c r="E16" s="114">
        <v>1197</v>
      </c>
      <c r="F16" s="98"/>
      <c r="G16" s="114">
        <v>1228</v>
      </c>
      <c r="H16" s="99"/>
      <c r="I16" s="114">
        <v>1179</v>
      </c>
      <c r="J16" s="51"/>
      <c r="K16" s="114">
        <v>1264</v>
      </c>
    </row>
    <row r="17" s="2" customFormat="1" ht="15" customHeight="1" spans="2:11">
      <c r="B17" s="18" t="str">
        <f>[1]Q4.1!A17</f>
        <v>Alcântara</v>
      </c>
      <c r="C17" s="115">
        <v>891</v>
      </c>
      <c r="D17" s="98"/>
      <c r="E17" s="115">
        <v>918</v>
      </c>
      <c r="F17" s="98"/>
      <c r="G17" s="115">
        <v>948</v>
      </c>
      <c r="H17" s="99"/>
      <c r="I17" s="115">
        <v>917</v>
      </c>
      <c r="J17" s="51"/>
      <c r="K17" s="115">
        <v>970</v>
      </c>
    </row>
    <row r="18" s="2" customFormat="1" ht="15" customHeight="1" spans="2:11">
      <c r="B18" s="18" t="str">
        <f>[1]Q4.1!A18</f>
        <v>Alvalade</v>
      </c>
      <c r="C18" s="115">
        <v>1156</v>
      </c>
      <c r="D18" s="98"/>
      <c r="E18" s="115">
        <v>1180</v>
      </c>
      <c r="F18" s="98"/>
      <c r="G18" s="115">
        <v>1211</v>
      </c>
      <c r="H18" s="99"/>
      <c r="I18" s="115">
        <v>1166</v>
      </c>
      <c r="J18" s="51"/>
      <c r="K18" s="115">
        <v>1275</v>
      </c>
    </row>
    <row r="19" s="2" customFormat="1" ht="15" customHeight="1" spans="2:11">
      <c r="B19" s="18" t="str">
        <f>[1]Q4.1!A19</f>
        <v>Areeiro</v>
      </c>
      <c r="C19" s="115">
        <v>881</v>
      </c>
      <c r="D19" s="98"/>
      <c r="E19" s="115">
        <v>875</v>
      </c>
      <c r="F19" s="98"/>
      <c r="G19" s="115">
        <v>882</v>
      </c>
      <c r="H19" s="99"/>
      <c r="I19" s="115">
        <v>850</v>
      </c>
      <c r="J19" s="51"/>
      <c r="K19" s="115">
        <v>926</v>
      </c>
    </row>
    <row r="20" ht="15" customHeight="1" spans="2:11">
      <c r="B20" s="18" t="str">
        <f>[1]Q4.1!A20</f>
        <v>Arroios</v>
      </c>
      <c r="C20" s="115">
        <v>1723</v>
      </c>
      <c r="D20" s="101"/>
      <c r="E20" s="115">
        <v>1760</v>
      </c>
      <c r="F20" s="101"/>
      <c r="G20" s="115">
        <v>1777</v>
      </c>
      <c r="H20" s="102"/>
      <c r="I20" s="115">
        <v>1706</v>
      </c>
      <c r="J20" s="52"/>
      <c r="K20" s="115">
        <v>1928</v>
      </c>
    </row>
    <row r="21" ht="15" customHeight="1" spans="2:11">
      <c r="B21" s="18" t="str">
        <f>[1]Q4.1!A21</f>
        <v>Avenidas Novas</v>
      </c>
      <c r="C21" s="115">
        <v>738</v>
      </c>
      <c r="D21" s="101"/>
      <c r="E21" s="115">
        <v>745</v>
      </c>
      <c r="F21" s="101"/>
      <c r="G21" s="115">
        <v>772</v>
      </c>
      <c r="H21" s="102"/>
      <c r="I21" s="115">
        <v>758</v>
      </c>
      <c r="J21" s="52"/>
      <c r="K21" s="115">
        <v>827</v>
      </c>
    </row>
    <row r="22" ht="15" customHeight="1" spans="2:11">
      <c r="B22" s="18" t="str">
        <f>[1]Q4.1!A22</f>
        <v>Beato</v>
      </c>
      <c r="C22" s="115">
        <v>971</v>
      </c>
      <c r="D22" s="101"/>
      <c r="E22" s="115">
        <v>994</v>
      </c>
      <c r="F22" s="101"/>
      <c r="G22" s="115">
        <v>1006</v>
      </c>
      <c r="H22" s="102"/>
      <c r="I22" s="115">
        <v>973</v>
      </c>
      <c r="J22" s="52"/>
      <c r="K22" s="115">
        <v>1052</v>
      </c>
    </row>
    <row r="23" ht="15" customHeight="1" spans="2:11">
      <c r="B23" s="18" t="str">
        <f>[1]Q4.1!A23</f>
        <v>Belém</v>
      </c>
      <c r="C23" s="115">
        <v>479</v>
      </c>
      <c r="D23" s="101"/>
      <c r="E23" s="115">
        <v>490</v>
      </c>
      <c r="F23" s="101"/>
      <c r="G23" s="115">
        <v>508</v>
      </c>
      <c r="H23" s="102"/>
      <c r="I23" s="115">
        <v>486</v>
      </c>
      <c r="J23" s="52"/>
      <c r="K23" s="115">
        <v>536</v>
      </c>
    </row>
    <row r="24" ht="15" customHeight="1" spans="2:11">
      <c r="B24" s="18" t="str">
        <f>[1]Q4.1!A24</f>
        <v>Benfica</v>
      </c>
      <c r="C24" s="115">
        <v>1824</v>
      </c>
      <c r="D24" s="101"/>
      <c r="E24" s="115">
        <v>1846</v>
      </c>
      <c r="F24" s="101"/>
      <c r="G24" s="115">
        <v>1889</v>
      </c>
      <c r="H24" s="102"/>
      <c r="I24" s="115">
        <v>1838</v>
      </c>
      <c r="J24" s="52"/>
      <c r="K24" s="115">
        <v>1994</v>
      </c>
    </row>
    <row r="25" ht="15" customHeight="1" spans="2:11">
      <c r="B25" s="18" t="str">
        <f>[1]Q4.1!A25</f>
        <v>Campo de Ourique</v>
      </c>
      <c r="C25" s="115">
        <v>1110</v>
      </c>
      <c r="D25" s="101"/>
      <c r="E25" s="115">
        <v>1124</v>
      </c>
      <c r="F25" s="101"/>
      <c r="G25" s="115">
        <v>1132</v>
      </c>
      <c r="H25" s="102"/>
      <c r="I25" s="115">
        <v>1085</v>
      </c>
      <c r="J25" s="52"/>
      <c r="K25" s="115">
        <v>1164</v>
      </c>
    </row>
    <row r="26" ht="15" customHeight="1" spans="2:11">
      <c r="B26" s="18" t="str">
        <f>[1]Q4.1!A26</f>
        <v>Campolide</v>
      </c>
      <c r="C26" s="115">
        <v>795</v>
      </c>
      <c r="D26" s="101"/>
      <c r="E26" s="115">
        <v>810</v>
      </c>
      <c r="F26" s="101"/>
      <c r="G26" s="115">
        <v>820</v>
      </c>
      <c r="H26" s="102"/>
      <c r="I26" s="115">
        <v>794</v>
      </c>
      <c r="J26" s="52"/>
      <c r="K26" s="115">
        <v>873</v>
      </c>
    </row>
    <row r="27" ht="15" customHeight="1" spans="2:11">
      <c r="B27" s="18" t="str">
        <f>[1]Q4.1!A27</f>
        <v>Carnide</v>
      </c>
      <c r="C27" s="115">
        <v>1098</v>
      </c>
      <c r="D27" s="101"/>
      <c r="E27" s="115">
        <v>1103</v>
      </c>
      <c r="F27" s="101"/>
      <c r="G27" s="115">
        <v>1131</v>
      </c>
      <c r="H27" s="102"/>
      <c r="I27" s="115">
        <v>1085</v>
      </c>
      <c r="J27" s="52"/>
      <c r="K27" s="115">
        <v>1164</v>
      </c>
    </row>
    <row r="28" ht="15" customHeight="1" spans="2:11">
      <c r="B28" s="18" t="str">
        <f>[1]Q4.1!A28</f>
        <v>Estrela</v>
      </c>
      <c r="C28" s="115">
        <v>865</v>
      </c>
      <c r="D28" s="101"/>
      <c r="E28" s="115">
        <v>870</v>
      </c>
      <c r="F28" s="101"/>
      <c r="G28" s="115">
        <v>880</v>
      </c>
      <c r="H28" s="102"/>
      <c r="I28" s="115">
        <v>852</v>
      </c>
      <c r="J28" s="52"/>
      <c r="K28" s="115">
        <v>936</v>
      </c>
    </row>
    <row r="29" ht="15" customHeight="1" spans="2:11">
      <c r="B29" s="18" t="str">
        <f>[1]Q4.1!A29</f>
        <v>Lumiar</v>
      </c>
      <c r="C29" s="115">
        <v>1651</v>
      </c>
      <c r="D29" s="101"/>
      <c r="E29" s="115">
        <v>1673</v>
      </c>
      <c r="F29" s="101"/>
      <c r="G29" s="115">
        <v>1699</v>
      </c>
      <c r="H29" s="102"/>
      <c r="I29" s="115">
        <v>1651</v>
      </c>
      <c r="J29" s="52"/>
      <c r="K29" s="115">
        <v>1797</v>
      </c>
    </row>
    <row r="30" ht="15" customHeight="1" spans="2:11">
      <c r="B30" s="18" t="str">
        <f>[1]Q4.1!A30</f>
        <v>Marvila</v>
      </c>
      <c r="C30" s="115">
        <v>3532</v>
      </c>
      <c r="D30" s="101"/>
      <c r="E30" s="115">
        <v>3567</v>
      </c>
      <c r="F30" s="101"/>
      <c r="G30" s="115">
        <v>3626</v>
      </c>
      <c r="H30" s="102"/>
      <c r="I30" s="115">
        <v>3509</v>
      </c>
      <c r="J30" s="52"/>
      <c r="K30" s="115">
        <v>3767</v>
      </c>
    </row>
    <row r="31" ht="15" customHeight="1" spans="2:11">
      <c r="B31" s="18" t="str">
        <f>[1]Q4.1!A31</f>
        <v>Misericórdia</v>
      </c>
      <c r="C31" s="115">
        <v>565</v>
      </c>
      <c r="D31" s="101"/>
      <c r="E31" s="115">
        <v>575</v>
      </c>
      <c r="F31" s="101"/>
      <c r="G31" s="115">
        <v>583</v>
      </c>
      <c r="H31" s="102"/>
      <c r="I31" s="115">
        <v>553</v>
      </c>
      <c r="J31" s="52"/>
      <c r="K31" s="115">
        <v>610</v>
      </c>
    </row>
    <row r="32" ht="15" customHeight="1" spans="2:11">
      <c r="B32" s="18" t="str">
        <f>[1]Q4.1!A32</f>
        <v>Olivais</v>
      </c>
      <c r="C32" s="115">
        <v>2091</v>
      </c>
      <c r="D32" s="101"/>
      <c r="E32" s="115">
        <v>2122</v>
      </c>
      <c r="F32" s="101"/>
      <c r="G32" s="115">
        <v>2156</v>
      </c>
      <c r="H32" s="102"/>
      <c r="I32" s="115">
        <v>2090</v>
      </c>
      <c r="J32" s="52"/>
      <c r="K32" s="115">
        <v>2243</v>
      </c>
    </row>
    <row r="33" ht="15" customHeight="1" spans="2:11">
      <c r="B33" s="18" t="str">
        <f>[1]Q4.1!A33</f>
        <v>Parque das Nações</v>
      </c>
      <c r="C33" s="115">
        <v>712</v>
      </c>
      <c r="D33" s="101"/>
      <c r="E33" s="115">
        <v>722</v>
      </c>
      <c r="F33" s="101"/>
      <c r="G33" s="115">
        <v>728</v>
      </c>
      <c r="H33" s="102"/>
      <c r="I33" s="115">
        <v>696</v>
      </c>
      <c r="J33" s="52"/>
      <c r="K33" s="115">
        <v>774</v>
      </c>
    </row>
    <row r="34" ht="15" customHeight="1" spans="2:11">
      <c r="B34" s="18" t="str">
        <f>[1]Q4.1!A34</f>
        <v>Penha de França</v>
      </c>
      <c r="C34" s="115">
        <v>1779</v>
      </c>
      <c r="D34" s="101"/>
      <c r="E34" s="115">
        <v>1802</v>
      </c>
      <c r="F34" s="101"/>
      <c r="G34" s="115">
        <v>1840</v>
      </c>
      <c r="H34" s="102"/>
      <c r="I34" s="115">
        <v>1781</v>
      </c>
      <c r="J34" s="52"/>
      <c r="K34" s="115">
        <v>1954</v>
      </c>
    </row>
    <row r="35" ht="15" customHeight="1" spans="2:11">
      <c r="B35" s="18" t="str">
        <f>[1]Q4.1!A35</f>
        <v>Santa Clara</v>
      </c>
      <c r="C35" s="115">
        <v>2465</v>
      </c>
      <c r="D35" s="101"/>
      <c r="E35" s="115">
        <v>2483</v>
      </c>
      <c r="F35" s="101"/>
      <c r="G35" s="115">
        <v>2521</v>
      </c>
      <c r="H35" s="104"/>
      <c r="I35" s="115">
        <v>2439</v>
      </c>
      <c r="J35" s="52"/>
      <c r="K35" s="115">
        <v>2670</v>
      </c>
    </row>
    <row r="36" ht="15" customHeight="1" spans="2:11">
      <c r="B36" s="18" t="str">
        <f>[1]Q4.1!A36</f>
        <v>Santa Maria Maior</v>
      </c>
      <c r="C36" s="115">
        <v>761</v>
      </c>
      <c r="D36" s="101"/>
      <c r="E36" s="115">
        <v>776</v>
      </c>
      <c r="F36" s="101"/>
      <c r="G36" s="115">
        <v>781</v>
      </c>
      <c r="H36" s="104"/>
      <c r="I36" s="115">
        <v>755</v>
      </c>
      <c r="J36" s="53"/>
      <c r="K36" s="115">
        <v>845</v>
      </c>
    </row>
    <row r="37" ht="15" customHeight="1" spans="2:11">
      <c r="B37" s="18" t="str">
        <f>[1]Q4.1!A37</f>
        <v>Santo António</v>
      </c>
      <c r="C37" s="115">
        <v>419</v>
      </c>
      <c r="D37" s="101"/>
      <c r="E37" s="115">
        <v>416</v>
      </c>
      <c r="F37" s="101"/>
      <c r="G37" s="115">
        <v>415</v>
      </c>
      <c r="H37" s="104"/>
      <c r="I37" s="115">
        <v>397</v>
      </c>
      <c r="J37" s="53"/>
      <c r="K37" s="115">
        <v>469</v>
      </c>
    </row>
    <row r="38" ht="15" customHeight="1" spans="2:11">
      <c r="B38" s="18" t="str">
        <f>[1]Q4.1!A38</f>
        <v>São Domingos de Benfica</v>
      </c>
      <c r="C38" s="115">
        <v>964</v>
      </c>
      <c r="D38" s="101"/>
      <c r="E38" s="115">
        <v>972</v>
      </c>
      <c r="F38" s="101"/>
      <c r="G38" s="115">
        <v>992</v>
      </c>
      <c r="H38" s="104"/>
      <c r="I38" s="115">
        <v>960</v>
      </c>
      <c r="J38" s="53"/>
      <c r="K38" s="115">
        <v>1036</v>
      </c>
    </row>
    <row r="39" ht="15" customHeight="1" spans="2:11">
      <c r="B39" s="18" t="str">
        <f>[1]Q4.1!A39</f>
        <v>São Vicente</v>
      </c>
      <c r="C39" s="116">
        <v>899</v>
      </c>
      <c r="D39" s="101"/>
      <c r="E39" s="116">
        <v>906</v>
      </c>
      <c r="F39" s="101"/>
      <c r="G39" s="116">
        <v>923</v>
      </c>
      <c r="H39" s="104"/>
      <c r="I39" s="116">
        <v>899</v>
      </c>
      <c r="J39" s="53"/>
      <c r="K39" s="116">
        <v>961</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157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162</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(17)'!I12-'Requerentes AF N (17)'!C12</f>
        <v>-4155</v>
      </c>
      <c r="D12" s="14"/>
    </row>
    <row r="13" s="1" customFormat="1" ht="14.25" customHeight="1" spans="2:3">
      <c r="B13" s="15" t="str">
        <f>[1]Q3.3.!A13</f>
        <v>Área Metropolitana de Lisboa</v>
      </c>
      <c r="C13" s="87">
        <f>'Requerentes AF N (17)'!I13-'Requerentes AF N (17)'!C13</f>
        <v>935</v>
      </c>
    </row>
    <row r="14" s="1" customFormat="1" ht="14.25" customHeight="1" spans="2:3">
      <c r="B14" s="15" t="str">
        <f>[1]Q3.3.!A14</f>
        <v>Distrito de Lisboa</v>
      </c>
      <c r="C14" s="87">
        <f>'Requerentes AF N (17)'!I14-'Requerentes AF N (17)'!C14</f>
        <v>232</v>
      </c>
    </row>
    <row r="15" s="1" customFormat="1" ht="14.25" customHeight="1" spans="2:3">
      <c r="B15" s="15" t="str">
        <f>[1]Q3.3.!A15</f>
        <v>Concelho de Lisboa</v>
      </c>
      <c r="C15" s="88">
        <f>'Requerentes AF N (17)'!I15-'Requerentes AF N (17)'!C15</f>
        <v>-127</v>
      </c>
    </row>
    <row r="16" s="2" customFormat="1" ht="15" customHeight="1" spans="2:3">
      <c r="B16" s="18" t="s">
        <v>39</v>
      </c>
      <c r="C16" s="86">
        <f>'Requerentes AF N (17)'!I16-'Requerentes AF N (17)'!C16</f>
        <v>2</v>
      </c>
    </row>
    <row r="17" s="2" customFormat="1" ht="15" customHeight="1" spans="2:3">
      <c r="B17" s="18" t="s">
        <v>40</v>
      </c>
      <c r="C17" s="87">
        <f>'Requerentes AF N (17)'!I17-'Requerentes AF N (17)'!C17</f>
        <v>26</v>
      </c>
    </row>
    <row r="18" s="2" customFormat="1" ht="15" customHeight="1" spans="2:3">
      <c r="B18" s="18" t="s">
        <v>41</v>
      </c>
      <c r="C18" s="87">
        <f>'Requerentes AF N (17)'!I18-'Requerentes AF N (17)'!C18</f>
        <v>10</v>
      </c>
    </row>
    <row r="19" s="2" customFormat="1" ht="15" customHeight="1" spans="2:3">
      <c r="B19" s="18" t="s">
        <v>42</v>
      </c>
      <c r="C19" s="87">
        <f>'Requerentes AF N (17)'!I19-'Requerentes AF N (17)'!C19</f>
        <v>-31</v>
      </c>
    </row>
    <row r="20" ht="15" customHeight="1" spans="2:3">
      <c r="B20" s="18" t="s">
        <v>43</v>
      </c>
      <c r="C20" s="87">
        <f>'Requerentes AF N (17)'!I20-'Requerentes AF N (17)'!C20</f>
        <v>-17</v>
      </c>
    </row>
    <row r="21" ht="15" customHeight="1" spans="2:3">
      <c r="B21" s="18" t="s">
        <v>44</v>
      </c>
      <c r="C21" s="87">
        <f>'Requerentes AF N (17)'!I21-'Requerentes AF N (17)'!C21</f>
        <v>20</v>
      </c>
    </row>
    <row r="22" ht="15" customHeight="1" spans="2:3">
      <c r="B22" s="18" t="s">
        <v>45</v>
      </c>
      <c r="C22" s="87">
        <f>'Requerentes AF N (17)'!I22-'Requerentes AF N (17)'!C22</f>
        <v>2</v>
      </c>
    </row>
    <row r="23" ht="15" customHeight="1" spans="2:3">
      <c r="B23" s="18" t="s">
        <v>46</v>
      </c>
      <c r="C23" s="87">
        <f>'Requerentes AF N (17)'!I23-'Requerentes AF N (17)'!C23</f>
        <v>7</v>
      </c>
    </row>
    <row r="24" ht="15" customHeight="1" spans="2:3">
      <c r="B24" s="18" t="s">
        <v>47</v>
      </c>
      <c r="C24" s="87">
        <f>'Requerentes AF N (17)'!I24-'Requerentes AF N (17)'!C24</f>
        <v>14</v>
      </c>
    </row>
    <row r="25" ht="15" customHeight="1" spans="2:3">
      <c r="B25" s="18" t="s">
        <v>48</v>
      </c>
      <c r="C25" s="87">
        <f>'Requerentes AF N (17)'!I25-'Requerentes AF N (17)'!C25</f>
        <v>-25</v>
      </c>
    </row>
    <row r="26" ht="15" customHeight="1" spans="2:3">
      <c r="B26" s="18" t="s">
        <v>49</v>
      </c>
      <c r="C26" s="87">
        <f>'Requerentes AF N (17)'!I26-'Requerentes AF N (17)'!C26</f>
        <v>-1</v>
      </c>
    </row>
    <row r="27" ht="15" customHeight="1" spans="2:3">
      <c r="B27" s="18" t="s">
        <v>50</v>
      </c>
      <c r="C27" s="87">
        <f>'Requerentes AF N (17)'!I27-'Requerentes AF N (17)'!C27</f>
        <v>-13</v>
      </c>
    </row>
    <row r="28" ht="15" customHeight="1" spans="2:3">
      <c r="B28" s="18" t="s">
        <v>51</v>
      </c>
      <c r="C28" s="87">
        <f>'Requerentes AF N (17)'!I28-'Requerentes AF N (17)'!C28</f>
        <v>-13</v>
      </c>
    </row>
    <row r="29" ht="15" customHeight="1" spans="2:3">
      <c r="B29" s="18" t="s">
        <v>52</v>
      </c>
      <c r="C29" s="87">
        <f>'Requerentes AF N (17)'!I29-'Requerentes AF N (17)'!C29</f>
        <v>0</v>
      </c>
    </row>
    <row r="30" ht="15" customHeight="1" spans="2:3">
      <c r="B30" s="18" t="s">
        <v>53</v>
      </c>
      <c r="C30" s="87">
        <f>'Requerentes AF N (17)'!I30-'Requerentes AF N (17)'!C30</f>
        <v>-23</v>
      </c>
    </row>
    <row r="31" ht="15" customHeight="1" spans="2:3">
      <c r="B31" s="18" t="s">
        <v>54</v>
      </c>
      <c r="C31" s="87">
        <f>'Requerentes AF N (17)'!I31-'Requerentes AF N (17)'!C31</f>
        <v>-12</v>
      </c>
    </row>
    <row r="32" ht="15" customHeight="1" spans="2:3">
      <c r="B32" s="18" t="s">
        <v>55</v>
      </c>
      <c r="C32" s="87">
        <f>'Requerentes AF N (17)'!I32-'Requerentes AF N (17)'!C32</f>
        <v>-1</v>
      </c>
    </row>
    <row r="33" ht="15" customHeight="1" spans="2:3">
      <c r="B33" s="18" t="s">
        <v>56</v>
      </c>
      <c r="C33" s="87">
        <f>'Requerentes AF N (17)'!I33-'Requerentes AF N (17)'!C33</f>
        <v>-16</v>
      </c>
    </row>
    <row r="34" ht="15" customHeight="1" spans="2:3">
      <c r="B34" s="18" t="s">
        <v>57</v>
      </c>
      <c r="C34" s="87">
        <f>'Requerentes AF N (17)'!I34-'Requerentes AF N (17)'!C34</f>
        <v>2</v>
      </c>
    </row>
    <row r="35" ht="15" customHeight="1" spans="2:3">
      <c r="B35" s="18" t="s">
        <v>58</v>
      </c>
      <c r="C35" s="87">
        <f>'Requerentes AF N (17)'!I35-'Requerentes AF N (17)'!C35</f>
        <v>-26</v>
      </c>
    </row>
    <row r="36" ht="15" customHeight="1" spans="2:3">
      <c r="B36" s="18" t="s">
        <v>59</v>
      </c>
      <c r="C36" s="87">
        <f>'Requerentes AF N (17)'!I36-'Requerentes AF N (17)'!C36</f>
        <v>-6</v>
      </c>
    </row>
    <row r="37" ht="15" customHeight="1" spans="2:3">
      <c r="B37" s="18" t="s">
        <v>60</v>
      </c>
      <c r="C37" s="87">
        <f>'Requerentes AF N (17)'!I37-'Requerentes AF N (17)'!C37</f>
        <v>-22</v>
      </c>
    </row>
    <row r="38" ht="15" customHeight="1" spans="2:3">
      <c r="B38" s="18" t="s">
        <v>61</v>
      </c>
      <c r="C38" s="87">
        <f>'Requerentes AF N (17)'!I38-'Requerentes AF N (17)'!C38</f>
        <v>-4</v>
      </c>
    </row>
    <row r="39" ht="15" customHeight="1" spans="2:3">
      <c r="B39" s="18" t="s">
        <v>62</v>
      </c>
      <c r="C39" s="89">
        <f>'Requerentes AF N (17)'!I39-'Requerentes AF N (17)'!C39</f>
        <v>0</v>
      </c>
    </row>
  </sheetData>
  <mergeCells count="1">
    <mergeCell ref="C10:C11"/>
  </mergeCells>
  <pageMargins left="0.7" right="0.7" top="0.75" bottom="0.75" header="0.3" footer="0.3"/>
  <pageSetup paperSize="1" orientation="portrait"/>
  <headerFooter/>
  <drawing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E11" sqref="E1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158</v>
      </c>
    </row>
    <row r="6" s="1" customFormat="1" ht="12" customHeight="1" spans="1:2">
      <c r="A6" s="4"/>
      <c r="B6" s="6" t="s">
        <v>35</v>
      </c>
    </row>
    <row r="7" s="1" customFormat="1" ht="16.5" customHeight="1"/>
    <row r="8" s="1" customFormat="1" ht="50.25" customHeight="1" spans="2:3">
      <c r="B8" s="7"/>
      <c r="C8" s="8" t="s">
        <v>162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(17)'!I12-'Requerentes AF N (17)'!C12)/'Requerentes AF N (17)'!C12</f>
        <v>-0.00540596803257893</v>
      </c>
      <c r="D11" s="14"/>
    </row>
    <row r="12" s="1" customFormat="1" ht="14.25" customHeight="1" spans="2:3">
      <c r="B12" s="15" t="str">
        <f>[1]Q3.3.!A13</f>
        <v>Área Metropolitana de Lisboa</v>
      </c>
      <c r="C12" s="81">
        <f>('Requerentes AF N (17)'!I13-'Requerentes AF N (17)'!C13)/'Requerentes AF N (17)'!C13</f>
        <v>0.00480643187975181</v>
      </c>
    </row>
    <row r="13" s="1" customFormat="1" ht="14.25" customHeight="1" spans="2:3">
      <c r="B13" s="15" t="str">
        <f>[1]Q3.3.!A14</f>
        <v>Distrito de Lisboa</v>
      </c>
      <c r="C13" s="81">
        <f>('Requerentes AF N (17)'!I14-'Requerentes AF N (17)'!C14)/'Requerentes AF N (17)'!C14</f>
        <v>0.00151738120932666</v>
      </c>
    </row>
    <row r="14" s="1" customFormat="1" ht="14.25" customHeight="1" spans="2:3">
      <c r="B14" s="15" t="str">
        <f>[1]Q3.3.!A15</f>
        <v>Concelho de Lisboa</v>
      </c>
      <c r="C14" s="105">
        <f>('Requerentes AF N (17)'!I15-'Requerentes AF N (17)'!C15)/'Requerentes AF N (17)'!C15</f>
        <v>-0.00429838218371353</v>
      </c>
    </row>
    <row r="15" s="2" customFormat="1" ht="15" customHeight="1" spans="2:3">
      <c r="B15" s="54" t="str">
        <f>'Ev.RequerentesAF 1º-4ºtrim.(17'!B16</f>
        <v>Ajuda</v>
      </c>
      <c r="C15" s="106">
        <f>('Requerentes AF N (17)'!I16-'Requerentes AF N (17)'!C16)/'Requerentes AF N (17)'!C16</f>
        <v>0.00169923534409516</v>
      </c>
    </row>
    <row r="16" s="2" customFormat="1" ht="15" customHeight="1" spans="2:3">
      <c r="B16" s="54" t="str">
        <f>'Ev.RequerentesAF 1º-4ºtrim.(17'!B17</f>
        <v>Alcântara</v>
      </c>
      <c r="C16" s="107">
        <f>('Requerentes AF N (17)'!I17-'Requerentes AF N (17)'!C17)/'Requerentes AF N (17)'!C17</f>
        <v>0.0291806958473625</v>
      </c>
    </row>
    <row r="17" s="2" customFormat="1" ht="15" customHeight="1" spans="2:3">
      <c r="B17" s="54" t="str">
        <f>'Ev.RequerentesAF 1º-4ºtrim.(17'!B18</f>
        <v>Alvalade</v>
      </c>
      <c r="C17" s="107">
        <f>('Requerentes AF N (17)'!I18-'Requerentes AF N (17)'!C18)/'Requerentes AF N (17)'!C18</f>
        <v>0.00865051903114187</v>
      </c>
    </row>
    <row r="18" s="2" customFormat="1" ht="15" customHeight="1" spans="2:3">
      <c r="B18" s="54" t="str">
        <f>'Ev.RequerentesAF 1º-4ºtrim.(17'!B19</f>
        <v>Areeiro</v>
      </c>
      <c r="C18" s="107">
        <f>('Requerentes AF N (17)'!I19-'Requerentes AF N (17)'!C19)/'Requerentes AF N (17)'!C19</f>
        <v>-0.0351872871736663</v>
      </c>
    </row>
    <row r="19" ht="15" customHeight="1" spans="2:3">
      <c r="B19" s="54" t="str">
        <f>'Ev.RequerentesAF 1º-4ºtrim.(17'!B20</f>
        <v>Arroios</v>
      </c>
      <c r="C19" s="107">
        <f>('Requerentes AF N (17)'!I20-'Requerentes AF N (17)'!C20)/'Requerentes AF N (17)'!C20</f>
        <v>-0.00986651189785258</v>
      </c>
    </row>
    <row r="20" ht="15" customHeight="1" spans="2:3">
      <c r="B20" s="54" t="str">
        <f>'Ev.RequerentesAF 1º-4ºtrim.(17'!B21</f>
        <v>Avenidas Novas</v>
      </c>
      <c r="C20" s="107">
        <f>('Requerentes AF N (17)'!I21-'Requerentes AF N (17)'!C21)/'Requerentes AF N (17)'!C21</f>
        <v>0.02710027100271</v>
      </c>
    </row>
    <row r="21" ht="15" customHeight="1" spans="2:3">
      <c r="B21" s="54" t="str">
        <f>'Ev.RequerentesAF 1º-4ºtrim.(17'!B22</f>
        <v>Beato</v>
      </c>
      <c r="C21" s="107">
        <f>('Requerentes AF N (17)'!I22-'Requerentes AF N (17)'!C22)/'Requerentes AF N (17)'!C22</f>
        <v>0.00205973223480947</v>
      </c>
    </row>
    <row r="22" ht="15" customHeight="1" spans="2:3">
      <c r="B22" s="54" t="str">
        <f>'Ev.RequerentesAF 1º-4ºtrim.(17'!B23</f>
        <v>Belém</v>
      </c>
      <c r="C22" s="107">
        <f>('Requerentes AF N (17)'!I23-'Requerentes AF N (17)'!C23)/'Requerentes AF N (17)'!C23</f>
        <v>0.0146137787056367</v>
      </c>
    </row>
    <row r="23" ht="15" customHeight="1" spans="2:3">
      <c r="B23" s="54" t="str">
        <f>'Ev.RequerentesAF 1º-4ºtrim.(17'!B24</f>
        <v>Benfica</v>
      </c>
      <c r="C23" s="107">
        <f>('Requerentes AF N (17)'!I24-'Requerentes AF N (17)'!C24)/'Requerentes AF N (17)'!C24</f>
        <v>0.00767543859649123</v>
      </c>
    </row>
    <row r="24" ht="15" customHeight="1" spans="2:3">
      <c r="B24" s="54" t="str">
        <f>'Ev.RequerentesAF 1º-4ºtrim.(17'!B25</f>
        <v>Campo de Ourique</v>
      </c>
      <c r="C24" s="107">
        <f>('Requerentes AF N (17)'!I25-'Requerentes AF N (17)'!C25)/'Requerentes AF N (17)'!C25</f>
        <v>-0.0225225225225225</v>
      </c>
    </row>
    <row r="25" ht="15" customHeight="1" spans="2:3">
      <c r="B25" s="54" t="str">
        <f>'Ev.RequerentesAF 1º-4ºtrim.(17'!B26</f>
        <v>Campolide</v>
      </c>
      <c r="C25" s="107">
        <f>('Requerentes AF N (17)'!I26-'Requerentes AF N (17)'!C26)/'Requerentes AF N (17)'!C26</f>
        <v>-0.00125786163522013</v>
      </c>
    </row>
    <row r="26" ht="15" customHeight="1" spans="2:3">
      <c r="B26" s="54" t="str">
        <f>'Ev.RequerentesAF 1º-4ºtrim.(17'!B27</f>
        <v>Carnide</v>
      </c>
      <c r="C26" s="107">
        <f>('Requerentes AF N (17)'!I27-'Requerentes AF N (17)'!C27)/'Requerentes AF N (17)'!C27</f>
        <v>-0.01183970856102</v>
      </c>
    </row>
    <row r="27" ht="15" customHeight="1" spans="2:3">
      <c r="B27" s="54" t="str">
        <f>'Ev.RequerentesAF 1º-4ºtrim.(17'!B28</f>
        <v>Estrela</v>
      </c>
      <c r="C27" s="107">
        <f>('Requerentes AF N (17)'!I28-'Requerentes AF N (17)'!C28)/'Requerentes AF N (17)'!C28</f>
        <v>-0.015028901734104</v>
      </c>
    </row>
    <row r="28" ht="15" customHeight="1" spans="2:3">
      <c r="B28" s="54" t="str">
        <f>'Ev.RequerentesAF 1º-4ºtrim.(17'!B29</f>
        <v>Lumiar</v>
      </c>
      <c r="C28" s="107">
        <f>('Requerentes AF N (17)'!I29-'Requerentes AF N (17)'!C29)/'Requerentes AF N (17)'!C29</f>
        <v>0</v>
      </c>
    </row>
    <row r="29" ht="15" customHeight="1" spans="2:3">
      <c r="B29" s="54" t="str">
        <f>'Ev.RequerentesAF 1º-4ºtrim.(17'!B30</f>
        <v>Marvila</v>
      </c>
      <c r="C29" s="107">
        <f>('Requerentes AF N (17)'!I30-'Requerentes AF N (17)'!C30)/'Requerentes AF N (17)'!C30</f>
        <v>-0.0065118912797282</v>
      </c>
    </row>
    <row r="30" ht="15" customHeight="1" spans="2:3">
      <c r="B30" s="54" t="str">
        <f>'Ev.RequerentesAF 1º-4ºtrim.(17'!B31</f>
        <v>Misericórdia</v>
      </c>
      <c r="C30" s="107">
        <f>('Requerentes AF N (17)'!I31-'Requerentes AF N (17)'!C31)/'Requerentes AF N (17)'!C31</f>
        <v>-0.0212389380530973</v>
      </c>
    </row>
    <row r="31" ht="15" customHeight="1" spans="2:3">
      <c r="B31" s="54" t="str">
        <f>'Ev.RequerentesAF 1º-4ºtrim.(17'!B32</f>
        <v>Olivais</v>
      </c>
      <c r="C31" s="107">
        <f>('Requerentes AF N (17)'!I32-'Requerentes AF N (17)'!C32)/'Requerentes AF N (17)'!C32</f>
        <v>-0.000478240076518412</v>
      </c>
    </row>
    <row r="32" ht="15" customHeight="1" spans="2:3">
      <c r="B32" s="54" t="str">
        <f>'Ev.RequerentesAF 1º-4ºtrim.(17'!B33</f>
        <v>Parque das Nações</v>
      </c>
      <c r="C32" s="107">
        <f>('Requerentes AF N (17)'!I33-'Requerentes AF N (17)'!C33)/'Requerentes AF N (17)'!C33</f>
        <v>-0.0224719101123595</v>
      </c>
    </row>
    <row r="33" ht="15" customHeight="1" spans="2:3">
      <c r="B33" s="54" t="str">
        <f>'Ev.RequerentesAF 1º-4ºtrim.(17'!B34</f>
        <v>Penha de França</v>
      </c>
      <c r="C33" s="107">
        <f>('Requerentes AF N (17)'!I34-'Requerentes AF N (17)'!C34)/'Requerentes AF N (17)'!C34</f>
        <v>0.00112422709387296</v>
      </c>
    </row>
    <row r="34" ht="15" customHeight="1" spans="2:3">
      <c r="B34" s="54" t="str">
        <f>'Ev.RequerentesAF 1º-4ºtrim.(17'!B35</f>
        <v>Santa Clara</v>
      </c>
      <c r="C34" s="107">
        <f>('Requerentes AF N (17)'!I35-'Requerentes AF N (17)'!C35)/'Requerentes AF N (17)'!C35</f>
        <v>-0.0105476673427992</v>
      </c>
    </row>
    <row r="35" ht="15" customHeight="1" spans="2:3">
      <c r="B35" s="54" t="str">
        <f>'Ev.RequerentesAF 1º-4ºtrim.(17'!B36</f>
        <v>Santa Maria Maior</v>
      </c>
      <c r="C35" s="107">
        <f>('Requerentes AF N (17)'!I36-'Requerentes AF N (17)'!C36)/'Requerentes AF N (17)'!C36</f>
        <v>-0.00788436268068331</v>
      </c>
    </row>
    <row r="36" ht="15" customHeight="1" spans="2:3">
      <c r="B36" s="54" t="str">
        <f>'Ev.RequerentesAF 1º-4ºtrim.(17'!B37</f>
        <v>Santo António</v>
      </c>
      <c r="C36" s="107">
        <f>('Requerentes AF N (17)'!I37-'Requerentes AF N (17)'!C37)/'Requerentes AF N (17)'!C37</f>
        <v>-0.0525059665871122</v>
      </c>
    </row>
    <row r="37" ht="15" customHeight="1" spans="2:3">
      <c r="B37" s="54" t="str">
        <f>'Ev.RequerentesAF 1º-4ºtrim.(17'!B38</f>
        <v>São Domingos de Benfica</v>
      </c>
      <c r="C37" s="107">
        <f>('Requerentes AF N (17)'!I38-'Requerentes AF N (17)'!C38)/'Requerentes AF N (17)'!C38</f>
        <v>-0.004149377593361</v>
      </c>
    </row>
    <row r="38" ht="15" customHeight="1" spans="2:3">
      <c r="B38" s="54" t="str">
        <f>'Ev.RequerentesAF 1º-4ºtrim.(17'!B39</f>
        <v>São Vicente</v>
      </c>
      <c r="C38" s="108">
        <f>('Requerentes AF N (17)'!I39-'Requerentes AF N (17)'!C39)/'Requerentes AF N (17)'!C39</f>
        <v>0</v>
      </c>
    </row>
  </sheetData>
  <mergeCells count="1">
    <mergeCell ref="C9:C10"/>
  </mergeCells>
  <pageMargins left="0.7" right="0.7"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23</v>
      </c>
    </row>
    <row r="6" s="1" customFormat="1" ht="12" customHeight="1" spans="1:2">
      <c r="A6" s="4"/>
      <c r="B6" s="6" t="s">
        <v>66</v>
      </c>
    </row>
    <row r="7" s="1" customFormat="1" ht="16.5" customHeight="1"/>
    <row r="8" s="1" customFormat="1" ht="33.75" customHeight="1" spans="2:9">
      <c r="B8" s="7"/>
      <c r="C8" s="8" t="s">
        <v>67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32">
        <v>1676042</v>
      </c>
      <c r="D11" s="120"/>
      <c r="E11" s="32">
        <v>1689015</v>
      </c>
      <c r="F11" s="120"/>
      <c r="G11" s="32">
        <v>1727239</v>
      </c>
      <c r="H11" s="121"/>
      <c r="I11" s="32">
        <v>1749466</v>
      </c>
    </row>
    <row r="12" s="1" customFormat="1" ht="14.25" customHeight="1" spans="2:9">
      <c r="B12" s="15" t="str">
        <f>[1]Q3.3.!A13</f>
        <v>Área Metropolitana de Lisboa</v>
      </c>
      <c r="C12" s="32">
        <v>400262</v>
      </c>
      <c r="D12" s="120"/>
      <c r="E12" s="32">
        <v>405365</v>
      </c>
      <c r="F12" s="120"/>
      <c r="G12" s="32">
        <v>417875</v>
      </c>
      <c r="H12" s="121"/>
      <c r="I12" s="32">
        <v>428305</v>
      </c>
    </row>
    <row r="13" s="1" customFormat="1" ht="14.25" customHeight="1" spans="2:9">
      <c r="B13" s="15" t="str">
        <f>[1]Q3.3.!A14</f>
        <v>Distrito de Lisboa</v>
      </c>
      <c r="C13" s="32">
        <v>322992</v>
      </c>
      <c r="D13" s="120"/>
      <c r="E13" s="32">
        <v>326931</v>
      </c>
      <c r="F13" s="120"/>
      <c r="G13" s="32">
        <v>336821</v>
      </c>
      <c r="H13" s="121"/>
      <c r="I13" s="32">
        <v>344970</v>
      </c>
    </row>
    <row r="14" s="1" customFormat="1" ht="14.25" customHeight="1" spans="2:9">
      <c r="B14" s="15" t="str">
        <f>[1]Q3.3.!A15</f>
        <v>Concelho de Lisboa</v>
      </c>
      <c r="C14" s="155">
        <v>61232</v>
      </c>
      <c r="D14" s="119"/>
      <c r="E14" s="155">
        <v>61973</v>
      </c>
      <c r="F14" s="119"/>
      <c r="G14" s="155">
        <v>63991</v>
      </c>
      <c r="H14" s="121"/>
      <c r="I14" s="155">
        <v>65652</v>
      </c>
    </row>
    <row r="15" s="2" customFormat="1" ht="15" customHeight="1" spans="2:9">
      <c r="B15" s="54" t="str">
        <f>'Ev. Req. AF 1º-4ºtrim.% (08)'!B15</f>
        <v>Ajuda</v>
      </c>
      <c r="C15" s="141">
        <v>2098</v>
      </c>
      <c r="D15" s="129"/>
      <c r="E15" s="141">
        <v>2137</v>
      </c>
      <c r="F15" s="129"/>
      <c r="G15" s="141">
        <v>2199</v>
      </c>
      <c r="H15" s="124"/>
      <c r="I15" s="141">
        <v>2266</v>
      </c>
    </row>
    <row r="16" s="2" customFormat="1" ht="15" customHeight="1" spans="2:9">
      <c r="B16" s="54" t="str">
        <f>'Ev. Req. AF 1º-4ºtrim.% (08)'!B16</f>
        <v>Alcântara</v>
      </c>
      <c r="C16" s="141">
        <v>1637</v>
      </c>
      <c r="D16" s="129"/>
      <c r="E16" s="141">
        <v>1671</v>
      </c>
      <c r="F16" s="129"/>
      <c r="G16" s="141">
        <v>1732</v>
      </c>
      <c r="H16" s="124"/>
      <c r="I16" s="141">
        <v>1818</v>
      </c>
    </row>
    <row r="17" s="2" customFormat="1" ht="15" customHeight="1" spans="2:9">
      <c r="B17" s="54" t="str">
        <f>'Ev. Req. AF 1º-4ºtrim.% (08)'!B17</f>
        <v>Alvalade</v>
      </c>
      <c r="C17" s="141">
        <v>2736</v>
      </c>
      <c r="D17" s="129"/>
      <c r="E17" s="141">
        <v>2777</v>
      </c>
      <c r="F17" s="129"/>
      <c r="G17" s="141">
        <v>2874</v>
      </c>
      <c r="H17" s="124"/>
      <c r="I17" s="141">
        <v>2947</v>
      </c>
    </row>
    <row r="18" s="2" customFormat="1" ht="15" customHeight="1" spans="2:9">
      <c r="B18" s="54" t="str">
        <f>'Ev. Req. AF 1º-4ºtrim.% (08)'!B18</f>
        <v>Areeiro</v>
      </c>
      <c r="C18" s="141">
        <v>2067</v>
      </c>
      <c r="D18" s="129"/>
      <c r="E18" s="141">
        <v>2110</v>
      </c>
      <c r="F18" s="129"/>
      <c r="G18" s="141">
        <v>2211</v>
      </c>
      <c r="H18" s="124"/>
      <c r="I18" s="141">
        <v>2265</v>
      </c>
    </row>
    <row r="19" ht="15" customHeight="1" spans="2:9">
      <c r="B19" s="54" t="str">
        <f>'Ev. Req. AF 1º-4ºtrim.% (08)'!B19</f>
        <v>Arroios</v>
      </c>
      <c r="C19" s="42">
        <v>3285</v>
      </c>
      <c r="D19" s="125"/>
      <c r="E19" s="42">
        <v>3354</v>
      </c>
      <c r="F19" s="125"/>
      <c r="G19" s="42">
        <v>3495</v>
      </c>
      <c r="H19" s="125"/>
      <c r="I19" s="42">
        <v>3607</v>
      </c>
    </row>
    <row r="20" ht="15" customHeight="1" spans="2:9">
      <c r="B20" s="54" t="str">
        <f>'Ev. Req. AF 1º-4ºtrim.% (08)'!B20</f>
        <v>Avenidas Novas</v>
      </c>
      <c r="C20" s="42">
        <v>2047</v>
      </c>
      <c r="D20" s="125"/>
      <c r="E20" s="42">
        <v>2073</v>
      </c>
      <c r="F20" s="125"/>
      <c r="G20" s="42">
        <v>2144</v>
      </c>
      <c r="H20" s="125"/>
      <c r="I20" s="42">
        <v>2177</v>
      </c>
    </row>
    <row r="21" ht="15" customHeight="1" spans="2:9">
      <c r="B21" s="54" t="str">
        <f>'Ev. Req. AF 1º-4ºtrim.% (08)'!B21</f>
        <v>Beato</v>
      </c>
      <c r="C21" s="42">
        <v>1662</v>
      </c>
      <c r="D21" s="125"/>
      <c r="E21" s="42">
        <v>1700</v>
      </c>
      <c r="F21" s="125"/>
      <c r="G21" s="42">
        <v>1742</v>
      </c>
      <c r="H21" s="125"/>
      <c r="I21" s="42">
        <v>1780</v>
      </c>
    </row>
    <row r="22" ht="15" customHeight="1" spans="2:9">
      <c r="B22" s="54" t="str">
        <f>'Ev. Req. AF 1º-4ºtrim.% (08)'!B22</f>
        <v>Belém</v>
      </c>
      <c r="C22" s="42">
        <v>1717</v>
      </c>
      <c r="D22" s="125"/>
      <c r="E22" s="42">
        <v>1727</v>
      </c>
      <c r="F22" s="125"/>
      <c r="G22" s="42">
        <v>1780</v>
      </c>
      <c r="H22" s="125"/>
      <c r="I22" s="42">
        <v>1802</v>
      </c>
    </row>
    <row r="23" ht="15" customHeight="1" spans="2:9">
      <c r="B23" s="54" t="str">
        <f>'Ev. Req. AF 1º-4ºtrim.% (08)'!B23</f>
        <v>Benfica</v>
      </c>
      <c r="C23" s="42">
        <v>4002</v>
      </c>
      <c r="D23" s="125"/>
      <c r="E23" s="42">
        <v>4032</v>
      </c>
      <c r="F23" s="125"/>
      <c r="G23" s="42">
        <v>4171</v>
      </c>
      <c r="H23" s="125"/>
      <c r="I23" s="42">
        <v>4269</v>
      </c>
    </row>
    <row r="24" ht="15" customHeight="1" spans="2:9">
      <c r="B24" s="54" t="str">
        <f>'Ev. Req. AF 1º-4ºtrim.% (08)'!B24</f>
        <v>Campo de Ourique</v>
      </c>
      <c r="C24" s="42">
        <v>2263</v>
      </c>
      <c r="D24" s="125"/>
      <c r="E24" s="42">
        <v>2283</v>
      </c>
      <c r="F24" s="125"/>
      <c r="G24" s="42">
        <v>2368</v>
      </c>
      <c r="H24" s="125"/>
      <c r="I24" s="42">
        <v>2422</v>
      </c>
    </row>
    <row r="25" ht="15" customHeight="1" spans="2:9">
      <c r="B25" s="54" t="str">
        <f>'Ev. Req. AF 1º-4ºtrim.% (08)'!B25</f>
        <v>Campolide</v>
      </c>
      <c r="C25" s="42">
        <v>1697</v>
      </c>
      <c r="D25" s="125"/>
      <c r="E25" s="42">
        <v>1710</v>
      </c>
      <c r="F25" s="125"/>
      <c r="G25" s="42">
        <v>1755</v>
      </c>
      <c r="H25" s="125"/>
      <c r="I25" s="42">
        <v>1812</v>
      </c>
    </row>
    <row r="26" ht="15" customHeight="1" spans="2:9">
      <c r="B26" s="54" t="str">
        <f>'Ev. Req. AF 1º-4ºtrim.% (08)'!B26</f>
        <v>Carnide</v>
      </c>
      <c r="C26" s="42">
        <v>2454</v>
      </c>
      <c r="D26" s="125"/>
      <c r="E26" s="42">
        <v>2492</v>
      </c>
      <c r="F26" s="125"/>
      <c r="G26" s="42">
        <v>2557</v>
      </c>
      <c r="H26" s="125"/>
      <c r="I26" s="42">
        <v>2594</v>
      </c>
    </row>
    <row r="27" ht="15" customHeight="1" spans="2:9">
      <c r="B27" s="54" t="str">
        <f>'Ev. Req. AF 1º-4ºtrim.% (08)'!B27</f>
        <v>Estrela</v>
      </c>
      <c r="C27" s="42">
        <v>1857</v>
      </c>
      <c r="D27" s="125"/>
      <c r="E27" s="42">
        <v>1874</v>
      </c>
      <c r="F27" s="125"/>
      <c r="G27" s="42">
        <v>1947</v>
      </c>
      <c r="H27" s="125"/>
      <c r="I27" s="42">
        <v>2008</v>
      </c>
    </row>
    <row r="28" ht="15" customHeight="1" spans="2:9">
      <c r="B28" s="54" t="str">
        <f>'Ev. Req. AF 1º-4ºtrim.% (08)'!B28</f>
        <v>Lumiar</v>
      </c>
      <c r="C28" s="42">
        <v>4494</v>
      </c>
      <c r="D28" s="125"/>
      <c r="E28" s="42">
        <v>4502</v>
      </c>
      <c r="F28" s="125"/>
      <c r="G28" s="42">
        <v>4657</v>
      </c>
      <c r="H28" s="125"/>
      <c r="I28" s="42">
        <v>4757</v>
      </c>
    </row>
    <row r="29" ht="15" customHeight="1" spans="2:9">
      <c r="B29" s="54" t="str">
        <f>'Ev. Req. AF 1º-4ºtrim.% (08)'!B29</f>
        <v>Marvila</v>
      </c>
      <c r="C29" s="42">
        <v>6502</v>
      </c>
      <c r="D29" s="125"/>
      <c r="E29" s="42">
        <v>6534</v>
      </c>
      <c r="F29" s="125"/>
      <c r="G29" s="42">
        <v>6702</v>
      </c>
      <c r="H29" s="125"/>
      <c r="I29" s="42">
        <v>6849</v>
      </c>
    </row>
    <row r="30" ht="15" customHeight="1" spans="2:9">
      <c r="B30" s="54" t="str">
        <f>'Ev. Req. AF 1º-4ºtrim.% (08)'!B30</f>
        <v>Misericórdia</v>
      </c>
      <c r="C30" s="42">
        <v>1351</v>
      </c>
      <c r="D30" s="125"/>
      <c r="E30" s="42">
        <v>1357</v>
      </c>
      <c r="F30" s="125"/>
      <c r="G30" s="42">
        <v>1387</v>
      </c>
      <c r="H30" s="125"/>
      <c r="I30" s="42">
        <v>1416</v>
      </c>
    </row>
    <row r="31" ht="15" customHeight="1" spans="2:9">
      <c r="B31" s="54" t="str">
        <f>'Ev. Req. AF 1º-4ºtrim.% (08)'!B31</f>
        <v>Olivais</v>
      </c>
      <c r="C31" s="42">
        <v>5207</v>
      </c>
      <c r="D31" s="125"/>
      <c r="E31" s="42">
        <v>5260</v>
      </c>
      <c r="F31" s="125"/>
      <c r="G31" s="42">
        <v>5413</v>
      </c>
      <c r="H31" s="125"/>
      <c r="I31" s="42">
        <v>5546</v>
      </c>
    </row>
    <row r="32" ht="15" customHeight="1" spans="2:9">
      <c r="B32" s="54" t="str">
        <f>'Ev. Req. AF 1º-4ºtrim.% (08)'!B32</f>
        <v>Parque das Nações</v>
      </c>
      <c r="C32" s="42">
        <v>457</v>
      </c>
      <c r="D32" s="125"/>
      <c r="E32" s="42">
        <v>473</v>
      </c>
      <c r="F32" s="125"/>
      <c r="G32" s="42">
        <v>500</v>
      </c>
      <c r="H32" s="125"/>
      <c r="I32" s="42">
        <v>535</v>
      </c>
    </row>
    <row r="33" ht="15" customHeight="1" spans="2:9">
      <c r="B33" s="54" t="str">
        <f>'Ev. Req. AF 1º-4ºtrim.% (08)'!B33</f>
        <v>Penha de França</v>
      </c>
      <c r="C33" s="42">
        <v>3049</v>
      </c>
      <c r="D33" s="125"/>
      <c r="E33" s="42">
        <v>3097</v>
      </c>
      <c r="F33" s="125"/>
      <c r="G33" s="42">
        <v>3187</v>
      </c>
      <c r="H33" s="125"/>
      <c r="I33" s="42">
        <v>3263</v>
      </c>
    </row>
    <row r="34" ht="15" customHeight="1" spans="2:9">
      <c r="B34" s="54" t="str">
        <f>'Ev. Req. AF 1º-4ºtrim.% (08)'!B34</f>
        <v>Santa Clara</v>
      </c>
      <c r="C34" s="42">
        <v>3987</v>
      </c>
      <c r="D34" s="125"/>
      <c r="E34" s="42">
        <v>4043</v>
      </c>
      <c r="F34" s="125"/>
      <c r="G34" s="42">
        <v>4152</v>
      </c>
      <c r="H34" s="125"/>
      <c r="I34" s="42">
        <v>4298</v>
      </c>
    </row>
    <row r="35" ht="15" customHeight="1" spans="2:9">
      <c r="B35" s="54" t="str">
        <f>'Ev. Req. AF 1º-4ºtrim.% (08)'!B35</f>
        <v>Santa Maria Maior</v>
      </c>
      <c r="C35" s="42">
        <v>1432</v>
      </c>
      <c r="D35" s="125"/>
      <c r="E35" s="42">
        <v>1450</v>
      </c>
      <c r="F35" s="125"/>
      <c r="G35" s="42">
        <v>1492</v>
      </c>
      <c r="H35" s="125"/>
      <c r="I35" s="42">
        <v>1523</v>
      </c>
    </row>
    <row r="36" ht="15" customHeight="1" spans="2:9">
      <c r="B36" s="54" t="str">
        <f>'Ev. Req. AF 1º-4ºtrim.% (08)'!B36</f>
        <v>Santo António</v>
      </c>
      <c r="C36" s="42">
        <v>1107</v>
      </c>
      <c r="D36" s="125"/>
      <c r="E36" s="42">
        <v>1134</v>
      </c>
      <c r="F36" s="125"/>
      <c r="G36" s="42">
        <v>1174</v>
      </c>
      <c r="H36" s="125"/>
      <c r="I36" s="42">
        <v>1199</v>
      </c>
    </row>
    <row r="37" ht="15" customHeight="1" spans="2:9">
      <c r="B37" s="135" t="str">
        <f>'Ev. Req. AF 1º-4ºtrim.% (08)'!B37</f>
        <v>São Domingos de Benfica</v>
      </c>
      <c r="C37" s="42">
        <v>2374</v>
      </c>
      <c r="D37" s="102"/>
      <c r="E37" s="42">
        <v>2403</v>
      </c>
      <c r="F37" s="102"/>
      <c r="G37" s="42">
        <v>2505</v>
      </c>
      <c r="H37" s="102"/>
      <c r="I37" s="42">
        <v>2585</v>
      </c>
    </row>
    <row r="38" ht="15" customHeight="1" spans="2:9">
      <c r="B38" s="135" t="str">
        <f>'Ev. Req. AF 1º-4ºtrim.% (08)'!B38</f>
        <v>São Vicente</v>
      </c>
      <c r="C38" s="100">
        <v>1585</v>
      </c>
      <c r="D38" s="126"/>
      <c r="E38" s="100">
        <v>1625</v>
      </c>
      <c r="F38" s="126"/>
      <c r="G38" s="100">
        <v>1690</v>
      </c>
      <c r="H38" s="126"/>
      <c r="I38" s="100">
        <v>1761</v>
      </c>
    </row>
    <row r="39" ht="15" customHeight="1" spans="2:9">
      <c r="B39" s="152" t="str">
        <f>'Ev. Req. AF 1º-4ºtrim.% (08)'!B39</f>
        <v>      Desconhecida</v>
      </c>
      <c r="C39" s="103">
        <v>165</v>
      </c>
      <c r="D39" s="126"/>
      <c r="E39" s="103">
        <v>155</v>
      </c>
      <c r="F39" s="126"/>
      <c r="G39" s="103">
        <v>157</v>
      </c>
      <c r="H39" s="126"/>
      <c r="I39" s="103">
        <v>153</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B11" sqref="B10:L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159</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159</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91">
        <v>1129073</v>
      </c>
      <c r="D12" s="31"/>
      <c r="E12" s="91">
        <v>1141725</v>
      </c>
      <c r="F12" s="31"/>
      <c r="G12" s="91">
        <v>1161622</v>
      </c>
      <c r="H12" s="95"/>
      <c r="I12" s="91">
        <v>1111908</v>
      </c>
      <c r="J12" s="50"/>
      <c r="K12" s="91">
        <v>1210119</v>
      </c>
    </row>
    <row r="13" s="1" customFormat="1" ht="14.25" customHeight="1" spans="2:11">
      <c r="B13" s="15" t="str">
        <f>[1]Q3.3.!A13</f>
        <v>Área Metropolitana de Lisboa</v>
      </c>
      <c r="C13" s="92">
        <v>287361</v>
      </c>
      <c r="D13" s="31"/>
      <c r="E13" s="92">
        <v>291561</v>
      </c>
      <c r="F13" s="31"/>
      <c r="G13" s="92">
        <v>297502</v>
      </c>
      <c r="H13" s="95"/>
      <c r="I13" s="92">
        <v>286189</v>
      </c>
      <c r="J13" s="50"/>
      <c r="K13" s="92">
        <v>312426</v>
      </c>
    </row>
    <row r="14" s="1" customFormat="1" ht="14.25" customHeight="1" spans="2:11">
      <c r="B14" s="15" t="str">
        <f>[1]Q3.3.!A14</f>
        <v>Distrito de Lisboa</v>
      </c>
      <c r="C14" s="92">
        <v>226423</v>
      </c>
      <c r="D14" s="31"/>
      <c r="E14" s="92">
        <v>229472</v>
      </c>
      <c r="F14" s="31"/>
      <c r="G14" s="92">
        <v>233990</v>
      </c>
      <c r="H14" s="95"/>
      <c r="I14" s="92">
        <v>224716</v>
      </c>
      <c r="J14" s="50"/>
      <c r="K14" s="92">
        <v>244611</v>
      </c>
    </row>
    <row r="15" s="1" customFormat="1" ht="14.25" customHeight="1" spans="2:11">
      <c r="B15" s="15" t="str">
        <f>[1]Q3.3.!A15</f>
        <v>Concelho de Lisboa</v>
      </c>
      <c r="C15" s="93">
        <v>41853</v>
      </c>
      <c r="D15" s="36"/>
      <c r="E15" s="93">
        <v>42425</v>
      </c>
      <c r="F15" s="36"/>
      <c r="G15" s="93">
        <v>43200</v>
      </c>
      <c r="H15" s="96"/>
      <c r="I15" s="93">
        <v>41506</v>
      </c>
      <c r="J15" s="50"/>
      <c r="K15" s="93">
        <v>40372</v>
      </c>
    </row>
    <row r="16" s="2" customFormat="1" ht="15" customHeight="1" spans="2:11">
      <c r="B16" s="18" t="str">
        <f>'Ev.Requerente AF1º-4ºtrim.% (17'!B15</f>
        <v>Ajuda</v>
      </c>
      <c r="C16" s="97">
        <v>1688</v>
      </c>
      <c r="D16" s="39"/>
      <c r="E16" s="97">
        <v>1721</v>
      </c>
      <c r="F16" s="98"/>
      <c r="G16" s="97">
        <v>1761</v>
      </c>
      <c r="H16" s="99"/>
      <c r="I16" s="42">
        <v>1683</v>
      </c>
      <c r="J16" s="51"/>
      <c r="K16" s="42">
        <v>1823</v>
      </c>
    </row>
    <row r="17" s="2" customFormat="1" ht="15" customHeight="1" spans="2:11">
      <c r="B17" s="18" t="str">
        <f>'Ev.Requerente AF1º-4ºtrim.% (17'!B16</f>
        <v>Alcântara</v>
      </c>
      <c r="C17" s="100">
        <v>1251</v>
      </c>
      <c r="D17" s="39"/>
      <c r="E17" s="100">
        <v>1289</v>
      </c>
      <c r="F17" s="98"/>
      <c r="G17" s="100">
        <v>1321</v>
      </c>
      <c r="H17" s="99"/>
      <c r="I17" s="42">
        <v>1277</v>
      </c>
      <c r="J17" s="51"/>
      <c r="K17" s="42">
        <v>1356</v>
      </c>
    </row>
    <row r="18" s="2" customFormat="1" ht="15" customHeight="1" spans="2:11">
      <c r="B18" s="18" t="str">
        <f>'Ev.Requerente AF1º-4ºtrim.% (17'!B17</f>
        <v>Alvalade</v>
      </c>
      <c r="C18" s="100">
        <v>1670</v>
      </c>
      <c r="D18" s="39"/>
      <c r="E18" s="100">
        <v>1709</v>
      </c>
      <c r="F18" s="98"/>
      <c r="G18" s="100">
        <v>1752</v>
      </c>
      <c r="H18" s="99"/>
      <c r="I18" s="42">
        <v>1680</v>
      </c>
      <c r="J18" s="51"/>
      <c r="K18" s="42">
        <v>1849</v>
      </c>
    </row>
    <row r="19" s="2" customFormat="1" ht="15" customHeight="1" spans="2:11">
      <c r="B19" s="18" t="str">
        <f>'Ev.Requerente AF1º-4ºtrim.% (17'!B18</f>
        <v>Areeiro</v>
      </c>
      <c r="C19" s="100">
        <v>1262</v>
      </c>
      <c r="D19" s="39"/>
      <c r="E19" s="100">
        <v>1263</v>
      </c>
      <c r="F19" s="98"/>
      <c r="G19" s="100">
        <v>1277</v>
      </c>
      <c r="H19" s="99"/>
      <c r="I19" s="42">
        <v>1234</v>
      </c>
      <c r="J19" s="51"/>
      <c r="K19" s="42">
        <v>1345</v>
      </c>
    </row>
    <row r="20" ht="15" customHeight="1" spans="2:11">
      <c r="B20" s="18" t="str">
        <f>'Ev.Requerente AF1º-4ºtrim.% (17'!B19</f>
        <v>Arroios</v>
      </c>
      <c r="C20" s="100">
        <v>2286</v>
      </c>
      <c r="D20" s="41"/>
      <c r="E20" s="100">
        <v>2337</v>
      </c>
      <c r="F20" s="101"/>
      <c r="G20" s="100">
        <v>2353</v>
      </c>
      <c r="H20" s="102"/>
      <c r="I20" s="42">
        <v>2248</v>
      </c>
      <c r="J20" s="52"/>
      <c r="K20" s="42">
        <v>2563</v>
      </c>
    </row>
    <row r="21" ht="15" customHeight="1" spans="2:11">
      <c r="B21" s="18" t="str">
        <f>'Ev.Requerente AF1º-4ºtrim.% (17'!B20</f>
        <v>Avenidas Novas</v>
      </c>
      <c r="C21" s="100">
        <v>1010</v>
      </c>
      <c r="D21" s="41"/>
      <c r="E21" s="100">
        <v>1023</v>
      </c>
      <c r="F21" s="101"/>
      <c r="G21" s="100">
        <v>1055</v>
      </c>
      <c r="H21" s="102"/>
      <c r="I21" s="42">
        <v>1039</v>
      </c>
      <c r="J21" s="52"/>
      <c r="K21" s="42">
        <v>1127</v>
      </c>
    </row>
    <row r="22" ht="15" customHeight="1" spans="2:11">
      <c r="B22" s="18" t="str">
        <f>'Ev.Requerente AF1º-4ºtrim.% (17'!B21</f>
        <v>Beato</v>
      </c>
      <c r="C22" s="100">
        <v>1376</v>
      </c>
      <c r="D22" s="41"/>
      <c r="E22" s="100">
        <v>1408</v>
      </c>
      <c r="F22" s="101"/>
      <c r="G22" s="100">
        <v>1426</v>
      </c>
      <c r="H22" s="102"/>
      <c r="I22" s="42">
        <v>1374</v>
      </c>
      <c r="J22" s="52"/>
      <c r="K22" s="42">
        <v>1492</v>
      </c>
    </row>
    <row r="23" ht="15" customHeight="1" spans="2:11">
      <c r="B23" s="18" t="str">
        <f>'Ev.Requerente AF1º-4ºtrim.% (17'!B22</f>
        <v>Belém</v>
      </c>
      <c r="C23" s="100">
        <v>667</v>
      </c>
      <c r="D23" s="41"/>
      <c r="E23" s="100">
        <v>677</v>
      </c>
      <c r="F23" s="101"/>
      <c r="G23" s="100">
        <v>706</v>
      </c>
      <c r="H23" s="102"/>
      <c r="I23" s="42">
        <v>679</v>
      </c>
      <c r="J23" s="52"/>
      <c r="K23" s="42">
        <v>751</v>
      </c>
    </row>
    <row r="24" ht="15" customHeight="1" spans="2:11">
      <c r="B24" s="18" t="str">
        <f>'Ev.Requerente AF1º-4ºtrim.% (17'!B23</f>
        <v>Benfica</v>
      </c>
      <c r="C24" s="100">
        <v>2507</v>
      </c>
      <c r="D24" s="41"/>
      <c r="E24" s="100">
        <v>2538</v>
      </c>
      <c r="F24" s="101"/>
      <c r="G24" s="100">
        <v>2614</v>
      </c>
      <c r="H24" s="102"/>
      <c r="I24" s="42">
        <v>2520</v>
      </c>
      <c r="J24" s="52"/>
      <c r="K24" s="42">
        <v>2760</v>
      </c>
    </row>
    <row r="25" ht="15" customHeight="1" spans="2:11">
      <c r="B25" s="18" t="str">
        <f>'Ev.Requerente AF1º-4ºtrim.% (17'!B24</f>
        <v>Campo de Ourique</v>
      </c>
      <c r="C25" s="100">
        <v>1583</v>
      </c>
      <c r="D25" s="41"/>
      <c r="E25" s="100">
        <v>1609</v>
      </c>
      <c r="F25" s="101"/>
      <c r="G25" s="100">
        <v>1626</v>
      </c>
      <c r="H25" s="102"/>
      <c r="I25" s="42">
        <v>1542</v>
      </c>
      <c r="J25" s="52"/>
      <c r="K25" s="42">
        <v>1680</v>
      </c>
    </row>
    <row r="26" ht="15" customHeight="1" spans="2:11">
      <c r="B26" s="18" t="str">
        <f>'Ev.Requerente AF1º-4ºtrim.% (17'!B25</f>
        <v>Campolide</v>
      </c>
      <c r="C26" s="100">
        <v>1123</v>
      </c>
      <c r="D26" s="41"/>
      <c r="E26" s="100">
        <v>1144</v>
      </c>
      <c r="F26" s="101"/>
      <c r="G26" s="100">
        <v>1157</v>
      </c>
      <c r="H26" s="102"/>
      <c r="I26" s="42">
        <v>1104</v>
      </c>
      <c r="J26" s="52"/>
      <c r="K26" s="42">
        <v>1225</v>
      </c>
    </row>
    <row r="27" ht="15" customHeight="1" spans="2:11">
      <c r="B27" s="18" t="str">
        <f>'Ev.Requerente AF1º-4ºtrim.% (17'!B26</f>
        <v>Carnide</v>
      </c>
      <c r="C27" s="100">
        <v>1578</v>
      </c>
      <c r="D27" s="41"/>
      <c r="E27" s="100">
        <v>1596</v>
      </c>
      <c r="F27" s="101"/>
      <c r="G27" s="100">
        <v>1627</v>
      </c>
      <c r="H27" s="102"/>
      <c r="I27" s="42">
        <v>1553</v>
      </c>
      <c r="J27" s="52"/>
      <c r="K27" s="42">
        <v>1690</v>
      </c>
    </row>
    <row r="28" ht="15" customHeight="1" spans="2:11">
      <c r="B28" s="18" t="str">
        <f>'Ev.Requerente AF1º-4ºtrim.% (17'!B27</f>
        <v>Estrela</v>
      </c>
      <c r="C28" s="100">
        <v>1236</v>
      </c>
      <c r="D28" s="41"/>
      <c r="E28" s="100">
        <v>1242</v>
      </c>
      <c r="F28" s="101"/>
      <c r="G28" s="100">
        <v>1254</v>
      </c>
      <c r="H28" s="102"/>
      <c r="I28" s="42">
        <v>1200</v>
      </c>
      <c r="J28" s="52"/>
      <c r="K28" s="42">
        <v>838</v>
      </c>
    </row>
    <row r="29" ht="15" customHeight="1" spans="2:11">
      <c r="B29" s="18" t="str">
        <f>'Ev.Requerente AF1º-4ºtrim.% (17'!B28</f>
        <v>Lumiar</v>
      </c>
      <c r="C29" s="100">
        <v>2399</v>
      </c>
      <c r="D29" s="41"/>
      <c r="E29" s="100">
        <v>2427</v>
      </c>
      <c r="F29" s="101"/>
      <c r="G29" s="100">
        <v>2467</v>
      </c>
      <c r="H29" s="102"/>
      <c r="I29" s="42">
        <v>2393</v>
      </c>
      <c r="J29" s="52"/>
      <c r="K29" s="42">
        <v>2627</v>
      </c>
    </row>
    <row r="30" ht="15" customHeight="1" spans="2:11">
      <c r="B30" s="18" t="str">
        <f>'Ev.Requerente AF1º-4ºtrim.% (17'!B29</f>
        <v>Marvila</v>
      </c>
      <c r="C30" s="100">
        <v>5162</v>
      </c>
      <c r="D30" s="41"/>
      <c r="E30" s="100">
        <v>5206</v>
      </c>
      <c r="F30" s="101"/>
      <c r="G30" s="100">
        <v>5295</v>
      </c>
      <c r="H30" s="102"/>
      <c r="I30" s="42">
        <v>5093</v>
      </c>
      <c r="J30" s="52"/>
      <c r="K30" s="42">
        <v>838</v>
      </c>
    </row>
    <row r="31" ht="15" customHeight="1" spans="2:11">
      <c r="B31" s="18" t="str">
        <f>'Ev.Requerente AF1º-4ºtrim.% (17'!B30</f>
        <v>Misericórdia</v>
      </c>
      <c r="C31" s="100">
        <v>773</v>
      </c>
      <c r="D31" s="41"/>
      <c r="E31" s="100">
        <v>785</v>
      </c>
      <c r="F31" s="101"/>
      <c r="G31" s="100">
        <v>796</v>
      </c>
      <c r="H31" s="102"/>
      <c r="I31" s="42">
        <v>755</v>
      </c>
      <c r="J31" s="52"/>
      <c r="K31" s="42">
        <v>838</v>
      </c>
    </row>
    <row r="32" ht="15" customHeight="1" spans="2:11">
      <c r="B32" s="18" t="str">
        <f>'Ev.Requerente AF1º-4ºtrim.% (17'!B31</f>
        <v>Olivais</v>
      </c>
      <c r="C32" s="100">
        <v>2977</v>
      </c>
      <c r="D32" s="41"/>
      <c r="E32" s="100">
        <v>3015</v>
      </c>
      <c r="F32" s="101"/>
      <c r="G32" s="100">
        <v>3068</v>
      </c>
      <c r="H32" s="102"/>
      <c r="I32" s="42">
        <v>2949</v>
      </c>
      <c r="J32" s="52"/>
      <c r="K32" s="42">
        <v>3204</v>
      </c>
    </row>
    <row r="33" ht="15" customHeight="1" spans="2:11">
      <c r="B33" s="18" t="str">
        <f>'Ev.Requerente AF1º-4ºtrim.% (17'!B32</f>
        <v>Parque das Nações</v>
      </c>
      <c r="C33" s="100">
        <v>995</v>
      </c>
      <c r="D33" s="41"/>
      <c r="E33" s="100">
        <v>1013</v>
      </c>
      <c r="F33" s="101"/>
      <c r="G33" s="100">
        <v>1022</v>
      </c>
      <c r="H33" s="102"/>
      <c r="I33" s="42">
        <v>975</v>
      </c>
      <c r="J33" s="52"/>
      <c r="K33" s="42">
        <v>1087</v>
      </c>
    </row>
    <row r="34" ht="15" customHeight="1" spans="2:11">
      <c r="B34" s="18" t="str">
        <f>'Ev.Requerente AF1º-4ºtrim.% (17'!B33</f>
        <v>Penha de França</v>
      </c>
      <c r="C34" s="100">
        <v>2482</v>
      </c>
      <c r="D34" s="41"/>
      <c r="E34" s="100">
        <v>2510</v>
      </c>
      <c r="F34" s="101"/>
      <c r="G34" s="100">
        <v>2568</v>
      </c>
      <c r="H34" s="102"/>
      <c r="I34" s="42">
        <v>2462</v>
      </c>
      <c r="J34" s="52"/>
      <c r="K34" s="42">
        <v>2722</v>
      </c>
    </row>
    <row r="35" ht="15" customHeight="1" spans="2:11">
      <c r="B35" s="18" t="str">
        <f>'Ev.Requerente AF1º-4ºtrim.% (17'!B34</f>
        <v>Santa Clara</v>
      </c>
      <c r="C35" s="100">
        <v>3733</v>
      </c>
      <c r="D35" s="41"/>
      <c r="E35" s="100">
        <v>3766</v>
      </c>
      <c r="F35" s="101"/>
      <c r="G35" s="100">
        <v>3841</v>
      </c>
      <c r="H35" s="102"/>
      <c r="I35" s="42">
        <v>3697</v>
      </c>
      <c r="J35" s="52"/>
      <c r="K35" s="42">
        <v>4057</v>
      </c>
    </row>
    <row r="36" ht="15" customHeight="1" spans="2:11">
      <c r="B36" s="18" t="str">
        <f>'Ev.Requerente AF1º-4ºtrim.% (17'!B35</f>
        <v>Santa Maria Maior</v>
      </c>
      <c r="C36" s="100">
        <v>995</v>
      </c>
      <c r="D36" s="41"/>
      <c r="E36" s="100">
        <v>1016</v>
      </c>
      <c r="F36" s="101"/>
      <c r="G36" s="100">
        <v>1027</v>
      </c>
      <c r="H36" s="102"/>
      <c r="I36" s="42">
        <v>987</v>
      </c>
      <c r="J36" s="52"/>
      <c r="K36" s="42">
        <v>1123</v>
      </c>
    </row>
    <row r="37" ht="15" customHeight="1" spans="2:11">
      <c r="B37" s="18" t="str">
        <f>'Ev.Requerente AF1º-4ºtrim.% (17'!B36</f>
        <v>Santo António</v>
      </c>
      <c r="C37" s="100">
        <v>577</v>
      </c>
      <c r="D37" s="41"/>
      <c r="E37" s="100">
        <v>576</v>
      </c>
      <c r="F37" s="101"/>
      <c r="G37" s="100">
        <v>576</v>
      </c>
      <c r="H37" s="102"/>
      <c r="I37" s="42">
        <v>546</v>
      </c>
      <c r="J37" s="52"/>
      <c r="K37" s="42">
        <v>639</v>
      </c>
    </row>
    <row r="38" ht="15" customHeight="1" spans="2:11">
      <c r="B38" s="18" t="str">
        <f>'Ev.Requerente AF1º-4ºtrim.% (17'!B37</f>
        <v>São Domingos de Benfica</v>
      </c>
      <c r="C38" s="100">
        <v>1326</v>
      </c>
      <c r="D38" s="41"/>
      <c r="E38" s="100">
        <v>1338</v>
      </c>
      <c r="F38" s="101"/>
      <c r="G38" s="100">
        <v>1363</v>
      </c>
      <c r="H38" s="102"/>
      <c r="I38" s="45">
        <v>1308</v>
      </c>
      <c r="J38" s="52"/>
      <c r="K38" s="45">
        <v>1426</v>
      </c>
    </row>
    <row r="39" ht="15" customHeight="1" spans="2:11">
      <c r="B39" s="18" t="str">
        <f>'Ev.Requerente AF1º-4ºtrim.% (17'!B38</f>
        <v>São Vicente</v>
      </c>
      <c r="C39" s="103">
        <v>1217</v>
      </c>
      <c r="D39" s="41"/>
      <c r="E39" s="103">
        <v>1231</v>
      </c>
      <c r="F39" s="101"/>
      <c r="G39" s="103">
        <v>1255</v>
      </c>
      <c r="H39" s="104"/>
      <c r="I39" s="103">
        <v>1214</v>
      </c>
      <c r="J39" s="53"/>
      <c r="K39" s="103">
        <v>1312</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160</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163</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(17)'!I12-'Titulares AF N (17)'!C12</f>
        <v>-17165</v>
      </c>
      <c r="D12" s="14"/>
    </row>
    <row r="13" s="1" customFormat="1" ht="14.25" customHeight="1" spans="2:3">
      <c r="B13" s="15" t="str">
        <f>[1]Q3.3.!A13</f>
        <v>Área Metropolitana de Lisboa</v>
      </c>
      <c r="C13" s="92">
        <f>'Titulares AF N (17)'!I13-'Titulares AF N (17)'!C13</f>
        <v>-1172</v>
      </c>
    </row>
    <row r="14" s="1" customFormat="1" ht="14.25" customHeight="1" spans="2:3">
      <c r="B14" s="15" t="str">
        <f>[1]Q3.3.!A14</f>
        <v>Distrito de Lisboa</v>
      </c>
      <c r="C14" s="92">
        <f>'Titulares AF N (17)'!I14-'Titulares AF N (17)'!C14</f>
        <v>-1707</v>
      </c>
    </row>
    <row r="15" s="1" customFormat="1" ht="14.25" customHeight="1" spans="2:3">
      <c r="B15" s="15" t="str">
        <f>[1]Q3.3.!A15</f>
        <v>Concelho de Lisboa</v>
      </c>
      <c r="C15" s="93">
        <f>'Titulares AF N (17)'!I15-'Titulares AF N (17)'!C15</f>
        <v>-347</v>
      </c>
    </row>
    <row r="16" s="2" customFormat="1" ht="15" customHeight="1" spans="2:3">
      <c r="B16" s="18" t="s">
        <v>39</v>
      </c>
      <c r="C16" s="91">
        <f>'Titulares AF N (17)'!I16-'Titulares AF N (17)'!C16</f>
        <v>-5</v>
      </c>
    </row>
    <row r="17" s="2" customFormat="1" ht="15" customHeight="1" spans="2:3">
      <c r="B17" s="18" t="s">
        <v>40</v>
      </c>
      <c r="C17" s="92">
        <f>'Titulares AF N (17)'!I17-'Titulares AF N (17)'!C17</f>
        <v>26</v>
      </c>
    </row>
    <row r="18" s="2" customFormat="1" ht="15" customHeight="1" spans="2:3">
      <c r="B18" s="18" t="s">
        <v>41</v>
      </c>
      <c r="C18" s="92">
        <f>'Titulares AF N (17)'!I18-'Titulares AF N (17)'!C18</f>
        <v>10</v>
      </c>
    </row>
    <row r="19" s="2" customFormat="1" ht="15" customHeight="1" spans="2:3">
      <c r="B19" s="18" t="s">
        <v>42</v>
      </c>
      <c r="C19" s="92">
        <f>'Titulares AF N (17)'!I19-'Titulares AF N (17)'!C19</f>
        <v>-28</v>
      </c>
    </row>
    <row r="20" ht="15" customHeight="1" spans="2:3">
      <c r="B20" s="18" t="s">
        <v>43</v>
      </c>
      <c r="C20" s="92">
        <f>'Titulares AF N (17)'!I20-'Titulares AF N (17)'!C20</f>
        <v>-38</v>
      </c>
    </row>
    <row r="21" ht="15" customHeight="1" spans="2:3">
      <c r="B21" s="18" t="s">
        <v>44</v>
      </c>
      <c r="C21" s="92">
        <f>'Titulares AF N (17)'!I21-'Titulares AF N (17)'!C21</f>
        <v>29</v>
      </c>
    </row>
    <row r="22" ht="15" customHeight="1" spans="2:3">
      <c r="B22" s="18" t="s">
        <v>45</v>
      </c>
      <c r="C22" s="92">
        <f>'Titulares AF N (17)'!I22-'Titulares AF N (17)'!C22</f>
        <v>-2</v>
      </c>
    </row>
    <row r="23" ht="15" customHeight="1" spans="2:3">
      <c r="B23" s="18" t="s">
        <v>46</v>
      </c>
      <c r="C23" s="92">
        <f>'Titulares AF N (17)'!I23-'Titulares AF N (17)'!C23</f>
        <v>12</v>
      </c>
    </row>
    <row r="24" ht="15" customHeight="1" spans="2:3">
      <c r="B24" s="18" t="s">
        <v>47</v>
      </c>
      <c r="C24" s="92">
        <f>'Titulares AF N (17)'!I24-'Titulares AF N (17)'!C24</f>
        <v>13</v>
      </c>
    </row>
    <row r="25" ht="15" customHeight="1" spans="2:3">
      <c r="B25" s="18" t="s">
        <v>48</v>
      </c>
      <c r="C25" s="92">
        <f>'Titulares AF N (17)'!I25-'Titulares AF N (17)'!C25</f>
        <v>-41</v>
      </c>
    </row>
    <row r="26" ht="15" customHeight="1" spans="2:3">
      <c r="B26" s="18" t="s">
        <v>49</v>
      </c>
      <c r="C26" s="92">
        <f>'Titulares AF N (17)'!I26-'Titulares AF N (17)'!C26</f>
        <v>-19</v>
      </c>
    </row>
    <row r="27" ht="15" customHeight="1" spans="2:3">
      <c r="B27" s="18" t="s">
        <v>50</v>
      </c>
      <c r="C27" s="92">
        <f>'Titulares AF N (17)'!I27-'Titulares AF N (17)'!C27</f>
        <v>-25</v>
      </c>
    </row>
    <row r="28" ht="15" customHeight="1" spans="2:3">
      <c r="B28" s="18" t="s">
        <v>51</v>
      </c>
      <c r="C28" s="92">
        <f>'Titulares AF N (17)'!I28-'Titulares AF N (17)'!C28</f>
        <v>-36</v>
      </c>
    </row>
    <row r="29" ht="15" customHeight="1" spans="2:3">
      <c r="B29" s="18" t="s">
        <v>52</v>
      </c>
      <c r="C29" s="92">
        <f>'Titulares AF N (17)'!I29-'Titulares AF N (17)'!C29</f>
        <v>-6</v>
      </c>
    </row>
    <row r="30" ht="15" customHeight="1" spans="2:3">
      <c r="B30" s="18" t="s">
        <v>53</v>
      </c>
      <c r="C30" s="92">
        <f>'Titulares AF N (17)'!I30-'Titulares AF N (17)'!C30</f>
        <v>-69</v>
      </c>
    </row>
    <row r="31" ht="15" customHeight="1" spans="2:3">
      <c r="B31" s="18" t="s">
        <v>54</v>
      </c>
      <c r="C31" s="92">
        <f>'Titulares AF N (17)'!I31-'Titulares AF N (17)'!C31</f>
        <v>-18</v>
      </c>
    </row>
    <row r="32" ht="15" customHeight="1" spans="2:3">
      <c r="B32" s="18" t="s">
        <v>55</v>
      </c>
      <c r="C32" s="92">
        <f>'Titulares AF N (17)'!I32-'Titulares AF N (17)'!C32</f>
        <v>-28</v>
      </c>
    </row>
    <row r="33" ht="15" customHeight="1" spans="2:3">
      <c r="B33" s="18" t="s">
        <v>56</v>
      </c>
      <c r="C33" s="92">
        <f>'Titulares AF N (17)'!I33-'Titulares AF N (17)'!C33</f>
        <v>-20</v>
      </c>
    </row>
    <row r="34" ht="15" customHeight="1" spans="2:3">
      <c r="B34" s="18" t="s">
        <v>57</v>
      </c>
      <c r="C34" s="92">
        <f>'Titulares AF N (17)'!I34-'Titulares AF N (17)'!C34</f>
        <v>-20</v>
      </c>
    </row>
    <row r="35" ht="15" customHeight="1" spans="2:3">
      <c r="B35" s="18" t="s">
        <v>58</v>
      </c>
      <c r="C35" s="92">
        <f>'Titulares AF N (17)'!I35-'Titulares AF N (17)'!C35</f>
        <v>-36</v>
      </c>
    </row>
    <row r="36" ht="15" customHeight="1" spans="2:3">
      <c r="B36" s="18" t="s">
        <v>59</v>
      </c>
      <c r="C36" s="92">
        <f>'Titulares AF N (17)'!I36-'Titulares AF N (17)'!C36</f>
        <v>-8</v>
      </c>
    </row>
    <row r="37" ht="15" customHeight="1" spans="2:3">
      <c r="B37" s="18" t="s">
        <v>60</v>
      </c>
      <c r="C37" s="92">
        <f>'Titulares AF N (17)'!I37-'Titulares AF N (17)'!C37</f>
        <v>-31</v>
      </c>
    </row>
    <row r="38" ht="15" customHeight="1" spans="2:3">
      <c r="B38" s="18" t="s">
        <v>61</v>
      </c>
      <c r="C38" s="92">
        <f>'Titulares AF N (17)'!I38-'Titulares AF N (17)'!C38</f>
        <v>-18</v>
      </c>
    </row>
    <row r="39" ht="15" customHeight="1" spans="2:3">
      <c r="B39" s="18" t="s">
        <v>62</v>
      </c>
      <c r="C39" s="94">
        <f>'Titulares AF N (17)'!I39-'Titulares AF N (17)'!C39</f>
        <v>-3</v>
      </c>
    </row>
  </sheetData>
  <mergeCells count="1">
    <mergeCell ref="C10:C11"/>
  </mergeCells>
  <pageMargins left="0.7" right="0.7" top="0.75" bottom="0.75" header="0.3" footer="0.3"/>
  <pageSetup paperSize="1" orientation="portrait"/>
  <headerFooter/>
  <drawing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161</v>
      </c>
    </row>
    <row r="6" s="1" customFormat="1" ht="12" customHeight="1" spans="1:2">
      <c r="A6" s="4"/>
      <c r="B6" s="6" t="s">
        <v>35</v>
      </c>
    </row>
    <row r="7" s="1" customFormat="1" ht="16.5" customHeight="1"/>
    <row r="8" s="1" customFormat="1" ht="50.25" customHeight="1" spans="2:3">
      <c r="B8" s="7"/>
      <c r="C8" s="8" t="s">
        <v>163</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(17)'!I12-'Titulares AF N (17)'!C12)/'Titulares AF N (17)'!C12</f>
        <v>-0.0152027371126579</v>
      </c>
      <c r="D11" s="14"/>
    </row>
    <row r="12" s="1" customFormat="1" ht="14.25" customHeight="1" spans="2:3">
      <c r="B12" s="15" t="str">
        <f>[1]Q3.3.!A13</f>
        <v>Área Metropolitana de Lisboa</v>
      </c>
      <c r="C12" s="81">
        <f>('Titulares AF N (17)'!I13-'Titulares AF N (17)'!C13)/'Titulares AF N (17)'!C13</f>
        <v>-0.00407849360212416</v>
      </c>
    </row>
    <row r="13" s="1" customFormat="1" ht="14.25" customHeight="1" spans="2:3">
      <c r="B13" s="15" t="str">
        <f>[1]Q3.3.!A14</f>
        <v>Distrito de Lisboa</v>
      </c>
      <c r="C13" s="81">
        <f>('Titulares AF N (17)'!I14-'Titulares AF N (17)'!C14)/'Titulares AF N (17)'!C14</f>
        <v>-0.00753898676371217</v>
      </c>
    </row>
    <row r="14" s="1" customFormat="1" ht="14.25" customHeight="1" spans="2:3">
      <c r="B14" s="15" t="str">
        <f>[1]Q3.3.!A15</f>
        <v>Concelho de Lisboa</v>
      </c>
      <c r="C14" s="82">
        <f>('Titulares AF N (17)'!I15-'Titulares AF N (17)'!C15)/'Titulares AF N (17)'!C15</f>
        <v>-0.00829092299237809</v>
      </c>
    </row>
    <row r="15" s="2" customFormat="1" ht="15" customHeight="1" spans="2:3">
      <c r="B15" s="18" t="s">
        <v>39</v>
      </c>
      <c r="C15" s="80">
        <f>('Titulares AF N (17)'!I16-'Titulares AF N (17)'!C16)/'Titulares AF N (17)'!C16</f>
        <v>-0.00296208530805687</v>
      </c>
    </row>
    <row r="16" s="2" customFormat="1" ht="15" customHeight="1" spans="2:3">
      <c r="B16" s="18" t="s">
        <v>40</v>
      </c>
      <c r="C16" s="81">
        <f>('Titulares AF N (17)'!I17-'Titulares AF N (17)'!C17)/'Titulares AF N (17)'!C17</f>
        <v>0.0207833733013589</v>
      </c>
    </row>
    <row r="17" s="2" customFormat="1" ht="15" customHeight="1" spans="2:3">
      <c r="B17" s="18" t="s">
        <v>41</v>
      </c>
      <c r="C17" s="81">
        <f>('Titulares AF N (17)'!I18-'Titulares AF N (17)'!C18)/'Titulares AF N (17)'!C18</f>
        <v>0.00598802395209581</v>
      </c>
    </row>
    <row r="18" s="2" customFormat="1" ht="15" customHeight="1" spans="2:3">
      <c r="B18" s="18" t="s">
        <v>42</v>
      </c>
      <c r="C18" s="81">
        <f>('Titulares AF N (17)'!I19-'Titulares AF N (17)'!C19)/'Titulares AF N (17)'!C19</f>
        <v>-0.0221870047543582</v>
      </c>
    </row>
    <row r="19" ht="15" customHeight="1" spans="2:3">
      <c r="B19" s="18" t="s">
        <v>43</v>
      </c>
      <c r="C19" s="81">
        <f>('Titulares AF N (17)'!I20-'Titulares AF N (17)'!C20)/'Titulares AF N (17)'!C20</f>
        <v>-0.0166229221347332</v>
      </c>
    </row>
    <row r="20" ht="15" customHeight="1" spans="2:3">
      <c r="B20" s="18" t="s">
        <v>44</v>
      </c>
      <c r="C20" s="81">
        <f>('Titulares AF N (17)'!I21-'Titulares AF N (17)'!C21)/'Titulares AF N (17)'!C21</f>
        <v>0.0287128712871287</v>
      </c>
    </row>
    <row r="21" ht="15" customHeight="1" spans="2:3">
      <c r="B21" s="18" t="s">
        <v>45</v>
      </c>
      <c r="C21" s="81">
        <f>('Titulares AF N (17)'!I22-'Titulares AF N (17)'!C22)/'Titulares AF N (17)'!C22</f>
        <v>-0.00145348837209302</v>
      </c>
    </row>
    <row r="22" ht="15" customHeight="1" spans="2:3">
      <c r="B22" s="18" t="s">
        <v>46</v>
      </c>
      <c r="C22" s="81">
        <f>('Titulares AF N (17)'!I23-'Titulares AF N (17)'!C23)/'Titulares AF N (17)'!C23</f>
        <v>0.0179910044977511</v>
      </c>
    </row>
    <row r="23" ht="15" customHeight="1" spans="2:3">
      <c r="B23" s="18" t="s">
        <v>47</v>
      </c>
      <c r="C23" s="81">
        <f>('Titulares AF N (17)'!I24-'Titulares AF N (17)'!C24)/'Titulares AF N (17)'!C24</f>
        <v>0.00518548065416833</v>
      </c>
    </row>
    <row r="24" ht="15" customHeight="1" spans="2:3">
      <c r="B24" s="18" t="s">
        <v>48</v>
      </c>
      <c r="C24" s="81">
        <f>('Titulares AF N (17)'!I25-'Titulares AF N (17)'!C25)/'Titulares AF N (17)'!C25</f>
        <v>-0.0259001895135818</v>
      </c>
    </row>
    <row r="25" ht="15" customHeight="1" spans="2:3">
      <c r="B25" s="18" t="s">
        <v>49</v>
      </c>
      <c r="C25" s="81">
        <f>('Titulares AF N (17)'!I26-'Titulares AF N (17)'!C26)/'Titulares AF N (17)'!C26</f>
        <v>-0.0169189670525378</v>
      </c>
    </row>
    <row r="26" ht="15" customHeight="1" spans="2:3">
      <c r="B26" s="18" t="s">
        <v>50</v>
      </c>
      <c r="C26" s="81">
        <f>('Titulares AF N (17)'!I27-'Titulares AF N (17)'!C27)/'Titulares AF N (17)'!C27</f>
        <v>-0.0158428390367554</v>
      </c>
    </row>
    <row r="27" ht="15" customHeight="1" spans="2:3">
      <c r="B27" s="18" t="s">
        <v>51</v>
      </c>
      <c r="C27" s="81">
        <f>('Titulares AF N (17)'!I28-'Titulares AF N (17)'!C28)/'Titulares AF N (17)'!C28</f>
        <v>-0.029126213592233</v>
      </c>
    </row>
    <row r="28" ht="15" customHeight="1" spans="2:3">
      <c r="B28" s="18" t="s">
        <v>52</v>
      </c>
      <c r="C28" s="81">
        <f>('Titulares AF N (17)'!I29-'Titulares AF N (17)'!C29)/'Titulares AF N (17)'!C29</f>
        <v>-0.00250104210087536</v>
      </c>
    </row>
    <row r="29" ht="15" customHeight="1" spans="2:3">
      <c r="B29" s="18" t="s">
        <v>53</v>
      </c>
      <c r="C29" s="81">
        <f>('Titulares AF N (17)'!I30-'Titulares AF N (17)'!C30)/'Titulares AF N (17)'!C30</f>
        <v>-0.0133669120495932</v>
      </c>
    </row>
    <row r="30" ht="15" customHeight="1" spans="2:3">
      <c r="B30" s="18" t="s">
        <v>54</v>
      </c>
      <c r="C30" s="81">
        <f>('Titulares AF N (17)'!I31-'Titulares AF N (17)'!C31)/'Titulares AF N (17)'!C31</f>
        <v>-0.0232858990944373</v>
      </c>
    </row>
    <row r="31" ht="15" customHeight="1" spans="2:3">
      <c r="B31" s="18" t="s">
        <v>55</v>
      </c>
      <c r="C31" s="81">
        <f>('Titulares AF N (17)'!I32-'Titulares AF N (17)'!C32)/'Titulares AF N (17)'!C32</f>
        <v>-0.0094054417198522</v>
      </c>
    </row>
    <row r="32" ht="15" customHeight="1" spans="2:3">
      <c r="B32" s="18" t="s">
        <v>56</v>
      </c>
      <c r="C32" s="81">
        <f>('Titulares AF N (17)'!I33-'Titulares AF N (17)'!C33)/'Titulares AF N (17)'!C33</f>
        <v>-0.0201005025125628</v>
      </c>
    </row>
    <row r="33" ht="15" customHeight="1" spans="2:3">
      <c r="B33" s="18" t="s">
        <v>57</v>
      </c>
      <c r="C33" s="81">
        <f>('Titulares AF N (17)'!I34-'Titulares AF N (17)'!C34)/'Titulares AF N (17)'!C34</f>
        <v>-0.008058017727639</v>
      </c>
    </row>
    <row r="34" ht="15" customHeight="1" spans="2:3">
      <c r="B34" s="18" t="s">
        <v>58</v>
      </c>
      <c r="C34" s="81">
        <f>('Titulares AF N (17)'!I35-'Titulares AF N (17)'!C35)/'Titulares AF N (17)'!C35</f>
        <v>-0.00964371818912403</v>
      </c>
    </row>
    <row r="35" ht="15" customHeight="1" spans="2:3">
      <c r="B35" s="18" t="s">
        <v>59</v>
      </c>
      <c r="C35" s="81">
        <f>('Titulares AF N (17)'!I36-'Titulares AF N (17)'!C36)/'Titulares AF N (17)'!C36</f>
        <v>-0.00804020100502513</v>
      </c>
    </row>
    <row r="36" ht="15" customHeight="1" spans="2:3">
      <c r="B36" s="18" t="s">
        <v>60</v>
      </c>
      <c r="C36" s="81">
        <f>('Titulares AF N (17)'!I37-'Titulares AF N (17)'!C37)/'Titulares AF N (17)'!C37</f>
        <v>-0.0537261698440208</v>
      </c>
    </row>
    <row r="37" ht="15" customHeight="1" spans="2:3">
      <c r="B37" s="18" t="s">
        <v>61</v>
      </c>
      <c r="C37" s="81">
        <f>('Titulares AF N (17)'!I38-'Titulares AF N (17)'!C38)/'Titulares AF N (17)'!C38</f>
        <v>-0.0135746606334842</v>
      </c>
    </row>
    <row r="38" ht="15" customHeight="1" spans="2:3">
      <c r="B38" s="18" t="s">
        <v>62</v>
      </c>
      <c r="C38" s="90">
        <f>('Titulares AF N (17)'!I39-'Titulares AF N (17)'!C39)/'Titulares AF N (17)'!C39</f>
        <v>-0.00246507806080526</v>
      </c>
    </row>
  </sheetData>
  <mergeCells count="1">
    <mergeCell ref="C9:C10"/>
  </mergeCells>
  <pageMargins left="0.7" right="0.7" top="0.75" bottom="0.75" header="0.3" footer="0.3"/>
  <pageSetup paperSize="1" orientation="portrait"/>
  <headerFooter/>
  <drawing r:id="rId1"/>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10" sqref="B10"/>
    </sheetView>
  </sheetViews>
  <sheetFormatPr defaultColWidth="9" defaultRowHeight="15"/>
  <cols>
    <col min="1" max="1" width="6.85714285714286" style="2" customWidth="1"/>
    <col min="2" max="2" width="125.142857142857" style="58" customWidth="1"/>
    <col min="3" max="16384" width="9.14285714285714" style="2"/>
  </cols>
  <sheetData>
    <row r="5" spans="2:4">
      <c r="B5" s="59" t="s">
        <v>164</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8" t="s">
        <v>165</v>
      </c>
      <c r="C8" s="68"/>
      <c r="D8" s="68"/>
      <c r="E8" s="68"/>
      <c r="F8" s="68"/>
      <c r="G8" s="68"/>
      <c r="H8" s="68"/>
      <c r="I8" s="68"/>
      <c r="J8" s="68"/>
      <c r="K8" s="67"/>
      <c r="L8" s="77"/>
      <c r="M8" s="77"/>
      <c r="N8" s="77"/>
    </row>
    <row r="9" spans="1:14">
      <c r="A9" s="65" t="s">
        <v>18</v>
      </c>
      <c r="B9" s="68" t="s">
        <v>166</v>
      </c>
      <c r="C9" s="68"/>
      <c r="D9" s="68"/>
      <c r="E9" s="68"/>
      <c r="F9" s="68"/>
      <c r="G9" s="68"/>
      <c r="H9" s="68"/>
      <c r="I9" s="68"/>
      <c r="J9" s="68"/>
      <c r="K9" s="67"/>
      <c r="L9" s="77"/>
      <c r="M9" s="77"/>
      <c r="N9" s="77"/>
    </row>
    <row r="10" spans="1:14">
      <c r="A10" s="65" t="s">
        <v>20</v>
      </c>
      <c r="B10" s="68" t="s">
        <v>167</v>
      </c>
      <c r="C10" s="68"/>
      <c r="D10" s="68"/>
      <c r="E10" s="68"/>
      <c r="F10" s="68"/>
      <c r="G10" s="68"/>
      <c r="H10" s="68"/>
      <c r="I10" s="68"/>
      <c r="J10" s="68"/>
      <c r="K10" s="67"/>
      <c r="L10" s="77"/>
      <c r="M10" s="77"/>
      <c r="N10" s="77"/>
    </row>
    <row r="11" spans="1:14">
      <c r="A11" s="65" t="s">
        <v>22</v>
      </c>
      <c r="B11" s="68" t="s">
        <v>168</v>
      </c>
      <c r="C11" s="68"/>
      <c r="D11" s="68"/>
      <c r="E11" s="68"/>
      <c r="F11" s="68"/>
      <c r="G11" s="68"/>
      <c r="H11" s="68"/>
      <c r="I11" s="68"/>
      <c r="J11" s="68"/>
      <c r="K11" s="67"/>
      <c r="L11" s="77"/>
      <c r="M11" s="77"/>
      <c r="N11" s="77"/>
    </row>
    <row r="12" spans="1:14">
      <c r="A12" s="65" t="s">
        <v>24</v>
      </c>
      <c r="B12" s="68" t="s">
        <v>169</v>
      </c>
      <c r="C12" s="68"/>
      <c r="D12" s="68"/>
      <c r="E12" s="68"/>
      <c r="F12" s="68"/>
      <c r="G12" s="68"/>
      <c r="H12" s="68"/>
      <c r="I12" s="68"/>
      <c r="J12" s="68"/>
      <c r="K12" s="64"/>
      <c r="L12" s="77"/>
      <c r="M12" s="77"/>
      <c r="N12" s="77"/>
    </row>
    <row r="13" spans="1:14">
      <c r="A13" s="65" t="s">
        <v>26</v>
      </c>
      <c r="B13" s="68" t="s">
        <v>170</v>
      </c>
      <c r="C13" s="68"/>
      <c r="D13" s="68"/>
      <c r="E13" s="68"/>
      <c r="F13" s="68"/>
      <c r="G13" s="68"/>
      <c r="H13" s="68"/>
      <c r="I13" s="68"/>
      <c r="J13" s="68"/>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8)'!A1" display="Número de requerentes de Abono de Família para crianças e jovens, 2018"/>
    <hyperlink ref="B9:J9" location="'Ev.RequerentesAF 1º-3ºtrim.(15)'!A1" display="Evolução do número de requerentes de Abono de Família para crianças e jovens, 2018, 1ºtrim.-4º trim."/>
    <hyperlink ref="B10:J10" location="'Ev.Requerente AF1º-3ºtrim.%(15)'!A1" display="Evolução do número de requerentes de Abono de Família para crianças e jovens, 2018, 1ºtrim.-4º trim. (%)"/>
    <hyperlink ref="B11:J11" location="'Titulares AF N (15)'!A1" display="Número de titulares de Abono de Família para crianças e jovens, 2018"/>
    <hyperlink ref="B13:J13" location="'Ev. Titulares AF1º-3ºtrim.%(15)'!A1" display="Evolução do número de titulares de Abono de Família para crianças e jovens, 2018, 1ºtrim.-4º trim. (%)"/>
    <hyperlink ref="B14:J14" location="'Ev.Titulares AF 1º-3ºtrim. (15)'!A1"/>
    <hyperlink ref="B9" location="'Ev.RequerentesAF 1º-4ºtrim.(18)'!A1" display="Evolução do número de requerentes de Abono de Família para crianças e jovens, 2018, 1ºtrim.-4º trim."/>
    <hyperlink ref="B10" location="'Ev.Requerente AF1º-4ºtrim.%(18)'!A1" display="Evolução do número de requerentes de Abono de Família para crianças e jovens, 2018, 1ºtrim.-4º trim. (%)"/>
    <hyperlink ref="B11" location="'Titulares AF N (18)'!A1" display="Número de titulares de Abono de Família para crianças e jovens, 2018"/>
    <hyperlink ref="B12" location="'Ev.Titulares AF 1º-4ºtrim.(18)'!A1" display="Evolução do número de titulares de Abono de Família para crianças e jovens, 2018, 1ºtrim.-4º trim."/>
    <hyperlink ref="B13" location="'Ev. Titulares AF1º-4ºtrim.%(18)'!A1" display="Evolução do número de titulares de Abono de Família para crianças e jovens, 2018, 1ºtrim.-4º trim. (%)"/>
  </hyperlinks>
  <pageMargins left="0.7" right="0.7" top="0.75" bottom="0.75" header="0.3" footer="0.3"/>
  <pageSetup paperSize="1" orientation="portrait"/>
  <headerFooter/>
  <drawing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165</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165</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747184</v>
      </c>
      <c r="D12" s="56"/>
      <c r="E12" s="30">
        <v>755917</v>
      </c>
      <c r="F12" s="56"/>
      <c r="G12" s="30">
        <v>781999</v>
      </c>
      <c r="H12" s="32"/>
      <c r="I12" s="30">
        <v>741428</v>
      </c>
      <c r="J12" s="50"/>
      <c r="K12" s="30">
        <v>813177</v>
      </c>
    </row>
    <row r="13" s="1" customFormat="1" ht="14.25" customHeight="1" spans="2:11">
      <c r="B13" s="15" t="str">
        <f>[1]Q3.3.!A13</f>
        <v>Área Metropolitana de Lisboa</v>
      </c>
      <c r="C13" s="33">
        <v>192207</v>
      </c>
      <c r="D13" s="56"/>
      <c r="E13" s="33">
        <v>194853</v>
      </c>
      <c r="F13" s="56"/>
      <c r="G13" s="33">
        <v>202837</v>
      </c>
      <c r="H13" s="32"/>
      <c r="I13" s="33">
        <v>193989</v>
      </c>
      <c r="J13" s="50"/>
      <c r="K13" s="33">
        <v>212329</v>
      </c>
    </row>
    <row r="14" s="1" customFormat="1" ht="14.25" customHeight="1" spans="2:11">
      <c r="B14" s="15" t="str">
        <f>[1]Q3.3.!A14</f>
        <v>Distrito de Lisboa</v>
      </c>
      <c r="C14" s="33">
        <v>153611</v>
      </c>
      <c r="D14" s="56"/>
      <c r="E14" s="33">
        <v>155713</v>
      </c>
      <c r="F14" s="56"/>
      <c r="G14" s="33">
        <v>162300</v>
      </c>
      <c r="H14" s="32"/>
      <c r="I14" s="33">
        <v>154713</v>
      </c>
      <c r="J14" s="50"/>
      <c r="K14" s="33">
        <v>170101</v>
      </c>
    </row>
    <row r="15" s="1" customFormat="1" ht="14.25" customHeight="1" spans="2:11">
      <c r="B15" s="15" t="str">
        <f>[1]Q3.3.!A15</f>
        <v>Concelho de Lisboa</v>
      </c>
      <c r="C15" s="35">
        <v>28865</v>
      </c>
      <c r="D15" s="56"/>
      <c r="E15" s="35">
        <v>29254</v>
      </c>
      <c r="F15" s="56"/>
      <c r="G15" s="35">
        <v>30618</v>
      </c>
      <c r="H15" s="38"/>
      <c r="I15" s="35">
        <v>28907</v>
      </c>
      <c r="J15" s="50"/>
      <c r="K15" s="35">
        <v>31129</v>
      </c>
    </row>
    <row r="16" s="2" customFormat="1" ht="15" customHeight="1" spans="2:11">
      <c r="B16" s="18" t="str">
        <f>[1]Q4.1!A16</f>
        <v>Ajuda</v>
      </c>
      <c r="C16" s="33">
        <v>1154</v>
      </c>
      <c r="D16" s="56"/>
      <c r="E16" s="33">
        <v>1163</v>
      </c>
      <c r="F16" s="56"/>
      <c r="G16" s="33">
        <v>1219</v>
      </c>
      <c r="H16" s="40"/>
      <c r="I16" s="33">
        <v>1145</v>
      </c>
      <c r="J16" s="51"/>
      <c r="K16" s="33">
        <v>1269</v>
      </c>
    </row>
    <row r="17" s="2" customFormat="1" ht="15" customHeight="1" spans="2:11">
      <c r="B17" s="18" t="str">
        <f>[1]Q4.1!A17</f>
        <v>Alcântara</v>
      </c>
      <c r="C17" s="33">
        <v>890</v>
      </c>
      <c r="D17" s="56"/>
      <c r="E17" s="33">
        <v>908</v>
      </c>
      <c r="F17" s="56"/>
      <c r="G17" s="33">
        <v>935</v>
      </c>
      <c r="H17" s="40"/>
      <c r="I17" s="33">
        <v>900</v>
      </c>
      <c r="J17" s="51"/>
      <c r="K17" s="33">
        <v>994</v>
      </c>
    </row>
    <row r="18" s="2" customFormat="1" ht="15" customHeight="1" spans="2:11">
      <c r="B18" s="18" t="str">
        <f>[1]Q4.1!A18</f>
        <v>Alvalade</v>
      </c>
      <c r="C18" s="33">
        <v>1180</v>
      </c>
      <c r="D18" s="56"/>
      <c r="E18" s="33">
        <v>1198</v>
      </c>
      <c r="F18" s="56"/>
      <c r="G18" s="33">
        <v>1260</v>
      </c>
      <c r="H18" s="40"/>
      <c r="I18" s="33">
        <v>1175</v>
      </c>
      <c r="J18" s="51"/>
      <c r="K18" s="33">
        <v>1335</v>
      </c>
    </row>
    <row r="19" s="2" customFormat="1" ht="15" customHeight="1" spans="2:11">
      <c r="B19" s="18" t="str">
        <f>[1]Q4.1!A19</f>
        <v>Areeiro</v>
      </c>
      <c r="C19" s="33">
        <v>816</v>
      </c>
      <c r="D19" s="56"/>
      <c r="E19" s="33">
        <v>820</v>
      </c>
      <c r="F19" s="56"/>
      <c r="G19" s="33">
        <v>871</v>
      </c>
      <c r="H19" s="40"/>
      <c r="I19" s="33">
        <v>811</v>
      </c>
      <c r="J19" s="51"/>
      <c r="K19" s="33">
        <v>925</v>
      </c>
    </row>
    <row r="20" ht="15" customHeight="1" spans="2:11">
      <c r="B20" s="18" t="str">
        <f>[1]Q4.1!A20</f>
        <v>Arroios</v>
      </c>
      <c r="C20" s="33">
        <v>1682</v>
      </c>
      <c r="D20" s="56"/>
      <c r="E20" s="33">
        <v>1711</v>
      </c>
      <c r="F20" s="56"/>
      <c r="G20" s="33">
        <v>1803</v>
      </c>
      <c r="H20" s="42"/>
      <c r="I20" s="33">
        <v>1701</v>
      </c>
      <c r="J20" s="52"/>
      <c r="K20" s="33">
        <v>1953</v>
      </c>
    </row>
    <row r="21" ht="15" customHeight="1" spans="2:11">
      <c r="B21" s="18" t="str">
        <f>[1]Q4.1!A21</f>
        <v>Avenidas Novas</v>
      </c>
      <c r="C21" s="33">
        <v>727</v>
      </c>
      <c r="D21" s="56"/>
      <c r="E21" s="33">
        <v>738</v>
      </c>
      <c r="F21" s="56"/>
      <c r="G21" s="33">
        <v>768</v>
      </c>
      <c r="H21" s="42"/>
      <c r="I21" s="33">
        <v>725</v>
      </c>
      <c r="J21" s="52"/>
      <c r="K21" s="33">
        <v>803</v>
      </c>
    </row>
    <row r="22" ht="15" customHeight="1" spans="2:11">
      <c r="B22" s="18" t="str">
        <f>[1]Q4.1!A22</f>
        <v>Beato</v>
      </c>
      <c r="C22" s="33">
        <v>958</v>
      </c>
      <c r="D22" s="56"/>
      <c r="E22" s="33">
        <v>979</v>
      </c>
      <c r="F22" s="56"/>
      <c r="G22" s="33">
        <v>1022</v>
      </c>
      <c r="H22" s="42"/>
      <c r="I22" s="33">
        <v>967</v>
      </c>
      <c r="J22" s="52"/>
      <c r="K22" s="33">
        <v>1068</v>
      </c>
    </row>
    <row r="23" ht="15" customHeight="1" spans="2:11">
      <c r="B23" s="18" t="str">
        <f>[1]Q4.1!A23</f>
        <v>Belém</v>
      </c>
      <c r="C23" s="33">
        <v>466</v>
      </c>
      <c r="D23" s="56"/>
      <c r="E23" s="33">
        <v>476</v>
      </c>
      <c r="F23" s="56"/>
      <c r="G23" s="33">
        <v>490</v>
      </c>
      <c r="H23" s="42"/>
      <c r="I23" s="33">
        <v>468</v>
      </c>
      <c r="J23" s="52"/>
      <c r="K23" s="33">
        <v>517</v>
      </c>
    </row>
    <row r="24" ht="15" customHeight="1" spans="2:11">
      <c r="B24" s="18" t="str">
        <f>[1]Q4.1!A24</f>
        <v>Benfica</v>
      </c>
      <c r="C24" s="33">
        <v>1813</v>
      </c>
      <c r="D24" s="56"/>
      <c r="E24" s="33">
        <v>1833</v>
      </c>
      <c r="F24" s="56"/>
      <c r="G24" s="33">
        <v>1930</v>
      </c>
      <c r="H24" s="42"/>
      <c r="I24" s="33">
        <v>1837</v>
      </c>
      <c r="J24" s="52"/>
      <c r="K24" s="33">
        <v>2016</v>
      </c>
    </row>
    <row r="25" ht="15" customHeight="1" spans="2:11">
      <c r="B25" s="18" t="str">
        <f>[1]Q4.1!A25</f>
        <v>Campo de Ourique</v>
      </c>
      <c r="C25" s="33">
        <v>1034</v>
      </c>
      <c r="D25" s="56"/>
      <c r="E25" s="33">
        <v>1052</v>
      </c>
      <c r="F25" s="56"/>
      <c r="G25" s="33">
        <v>1103</v>
      </c>
      <c r="H25" s="42"/>
      <c r="I25" s="33">
        <v>1032</v>
      </c>
      <c r="J25" s="52"/>
      <c r="K25" s="33">
        <v>1153</v>
      </c>
    </row>
    <row r="26" ht="15" customHeight="1" spans="2:11">
      <c r="B26" s="18" t="str">
        <f>[1]Q4.1!A26</f>
        <v>Campolide</v>
      </c>
      <c r="C26" s="33">
        <v>789</v>
      </c>
      <c r="D26" s="56"/>
      <c r="E26" s="33">
        <v>805</v>
      </c>
      <c r="F26" s="56"/>
      <c r="G26" s="33">
        <v>836</v>
      </c>
      <c r="H26" s="42"/>
      <c r="I26" s="33">
        <v>790</v>
      </c>
      <c r="J26" s="52"/>
      <c r="K26" s="33">
        <v>885</v>
      </c>
    </row>
    <row r="27" ht="15" customHeight="1" spans="2:11">
      <c r="B27" s="18" t="str">
        <f>[1]Q4.1!A27</f>
        <v>Carnide</v>
      </c>
      <c r="C27" s="33">
        <v>1067</v>
      </c>
      <c r="D27" s="56"/>
      <c r="E27" s="33">
        <v>1067</v>
      </c>
      <c r="F27" s="56"/>
      <c r="G27" s="33">
        <v>1124</v>
      </c>
      <c r="H27" s="42"/>
      <c r="I27" s="33">
        <v>1062</v>
      </c>
      <c r="J27" s="52"/>
      <c r="K27" s="33">
        <v>1174</v>
      </c>
    </row>
    <row r="28" ht="15" customHeight="1" spans="2:11">
      <c r="B28" s="18" t="str">
        <f>[1]Q4.1!A28</f>
        <v>Estrela</v>
      </c>
      <c r="C28" s="33">
        <v>822</v>
      </c>
      <c r="D28" s="56"/>
      <c r="E28" s="33">
        <v>847</v>
      </c>
      <c r="F28" s="56"/>
      <c r="G28" s="33">
        <v>879</v>
      </c>
      <c r="H28" s="42"/>
      <c r="I28" s="33">
        <v>827</v>
      </c>
      <c r="J28" s="52"/>
      <c r="K28" s="33">
        <v>912</v>
      </c>
    </row>
    <row r="29" ht="15" customHeight="1" spans="2:11">
      <c r="B29" s="18" t="str">
        <f>[1]Q4.1!A29</f>
        <v>Lumiar</v>
      </c>
      <c r="C29" s="33">
        <v>1625</v>
      </c>
      <c r="D29" s="56"/>
      <c r="E29" s="33">
        <v>1652</v>
      </c>
      <c r="F29" s="56"/>
      <c r="G29" s="33">
        <v>1722</v>
      </c>
      <c r="H29" s="42"/>
      <c r="I29" s="33">
        <v>1615</v>
      </c>
      <c r="J29" s="52"/>
      <c r="K29" s="33">
        <v>1818</v>
      </c>
    </row>
    <row r="30" ht="15" customHeight="1" spans="2:11">
      <c r="B30" s="18" t="str">
        <f>[1]Q4.1!A30</f>
        <v>Marvila</v>
      </c>
      <c r="C30" s="33">
        <v>3475</v>
      </c>
      <c r="D30" s="56"/>
      <c r="E30" s="33">
        <v>3521</v>
      </c>
      <c r="F30" s="56"/>
      <c r="G30" s="33">
        <v>3668</v>
      </c>
      <c r="H30" s="42"/>
      <c r="I30" s="33">
        <v>3461</v>
      </c>
      <c r="J30" s="52"/>
      <c r="K30" s="33">
        <v>3796</v>
      </c>
    </row>
    <row r="31" ht="15" customHeight="1" spans="2:11">
      <c r="B31" s="18" t="str">
        <f>[1]Q4.1!A31</f>
        <v>Misericórdia</v>
      </c>
      <c r="C31" s="33">
        <v>523</v>
      </c>
      <c r="D31" s="56"/>
      <c r="E31" s="33">
        <v>522</v>
      </c>
      <c r="F31" s="56"/>
      <c r="G31" s="33">
        <v>566</v>
      </c>
      <c r="H31" s="42"/>
      <c r="I31" s="33">
        <v>534</v>
      </c>
      <c r="J31" s="52"/>
      <c r="K31" s="33">
        <v>615</v>
      </c>
    </row>
    <row r="32" ht="15" customHeight="1" spans="2:11">
      <c r="B32" s="18" t="str">
        <f>[1]Q4.1!A32</f>
        <v>Olivais</v>
      </c>
      <c r="C32" s="33">
        <v>1960</v>
      </c>
      <c r="D32" s="56"/>
      <c r="E32" s="33">
        <v>1975</v>
      </c>
      <c r="F32" s="56"/>
      <c r="G32" s="33">
        <v>2061</v>
      </c>
      <c r="H32" s="42"/>
      <c r="I32" s="33">
        <v>1933</v>
      </c>
      <c r="J32" s="52"/>
      <c r="K32" s="33">
        <v>2148</v>
      </c>
    </row>
    <row r="33" ht="15" customHeight="1" spans="2:11">
      <c r="B33" s="18" t="str">
        <f>[1]Q4.1!A33</f>
        <v>Parque das Nações</v>
      </c>
      <c r="C33" s="33">
        <v>717</v>
      </c>
      <c r="D33" s="56"/>
      <c r="E33" s="33">
        <v>724</v>
      </c>
      <c r="F33" s="56"/>
      <c r="G33" s="33">
        <v>752</v>
      </c>
      <c r="H33" s="42"/>
      <c r="I33" s="33">
        <v>702</v>
      </c>
      <c r="J33" s="52"/>
      <c r="K33" s="33">
        <v>807</v>
      </c>
    </row>
    <row r="34" ht="15" customHeight="1" spans="2:11">
      <c r="B34" s="18" t="str">
        <f>[1]Q4.1!A34</f>
        <v>Penha de França</v>
      </c>
      <c r="C34" s="33">
        <v>1779</v>
      </c>
      <c r="D34" s="56"/>
      <c r="E34" s="33">
        <v>1796</v>
      </c>
      <c r="F34" s="56"/>
      <c r="G34" s="33">
        <v>1875</v>
      </c>
      <c r="H34" s="42"/>
      <c r="I34" s="33">
        <v>1803</v>
      </c>
      <c r="J34" s="52"/>
      <c r="K34" s="33">
        <v>1998</v>
      </c>
    </row>
    <row r="35" ht="15" customHeight="1" spans="2:11">
      <c r="B35" s="18" t="str">
        <f>[1]Q4.1!A35</f>
        <v>Santa Clara</v>
      </c>
      <c r="C35" s="33">
        <v>2461</v>
      </c>
      <c r="D35" s="56"/>
      <c r="E35" s="33">
        <v>2492</v>
      </c>
      <c r="F35" s="56"/>
      <c r="G35" s="33">
        <v>2606</v>
      </c>
      <c r="H35" s="45"/>
      <c r="I35" s="33">
        <v>2465</v>
      </c>
      <c r="J35" s="52"/>
      <c r="K35" s="33">
        <v>2720</v>
      </c>
    </row>
    <row r="36" ht="15" customHeight="1" spans="2:11">
      <c r="B36" s="18" t="str">
        <f>[1]Q4.1!A36</f>
        <v>Santa Maria Maior</v>
      </c>
      <c r="C36" s="33">
        <v>741</v>
      </c>
      <c r="D36" s="56"/>
      <c r="E36" s="33">
        <v>764</v>
      </c>
      <c r="F36" s="56"/>
      <c r="G36" s="33">
        <v>814</v>
      </c>
      <c r="H36" s="45"/>
      <c r="I36" s="33">
        <v>760</v>
      </c>
      <c r="J36" s="53"/>
      <c r="K36" s="33">
        <v>873</v>
      </c>
    </row>
    <row r="37" ht="15" customHeight="1" spans="2:11">
      <c r="B37" s="18" t="str">
        <f>[1]Q4.1!A37</f>
        <v>Santo António</v>
      </c>
      <c r="C37" s="33">
        <v>405</v>
      </c>
      <c r="D37" s="56"/>
      <c r="E37" s="33">
        <v>408</v>
      </c>
      <c r="F37" s="56"/>
      <c r="G37" s="33">
        <v>426</v>
      </c>
      <c r="H37" s="45"/>
      <c r="I37" s="33">
        <v>405</v>
      </c>
      <c r="J37" s="53"/>
      <c r="K37" s="33">
        <v>456</v>
      </c>
    </row>
    <row r="38" ht="15" customHeight="1" spans="2:11">
      <c r="B38" s="18" t="str">
        <f>[1]Q4.1!A38</f>
        <v>São Domingos de Benfica</v>
      </c>
      <c r="C38" s="33">
        <v>942</v>
      </c>
      <c r="D38" s="56"/>
      <c r="E38" s="33">
        <v>956</v>
      </c>
      <c r="F38" s="56"/>
      <c r="G38" s="33">
        <v>1003</v>
      </c>
      <c r="H38" s="45"/>
      <c r="I38" s="33">
        <v>941</v>
      </c>
      <c r="J38" s="53"/>
      <c r="K38" s="33">
        <v>1056</v>
      </c>
    </row>
    <row r="39" ht="15" customHeight="1" spans="2:11">
      <c r="B39" s="18" t="str">
        <f>[1]Q4.1!A39</f>
        <v>São Vicente</v>
      </c>
      <c r="C39" s="43">
        <v>839</v>
      </c>
      <c r="D39" s="56"/>
      <c r="E39" s="43">
        <v>847</v>
      </c>
      <c r="F39" s="56"/>
      <c r="G39" s="43">
        <v>885</v>
      </c>
      <c r="H39" s="45"/>
      <c r="I39" s="43">
        <v>848</v>
      </c>
      <c r="J39" s="53"/>
      <c r="K39" s="43">
        <v>938</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7"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166</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171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(18)'!I12-'Requerentes AF N (18)'!C12</f>
        <v>-5756</v>
      </c>
      <c r="D12" s="14"/>
    </row>
    <row r="13" s="1" customFormat="1" ht="14.25" customHeight="1" spans="2:3">
      <c r="B13" s="15" t="str">
        <f>[1]Q3.3.!A13</f>
        <v>Área Metropolitana de Lisboa</v>
      </c>
      <c r="C13" s="87">
        <f>'Requerentes AF N (18)'!I13-'Requerentes AF N (18)'!C13</f>
        <v>1782</v>
      </c>
    </row>
    <row r="14" s="1" customFormat="1" ht="14.25" customHeight="1" spans="2:3">
      <c r="B14" s="15" t="str">
        <f>[1]Q3.3.!A14</f>
        <v>Distrito de Lisboa</v>
      </c>
      <c r="C14" s="87">
        <f>'Requerentes AF N (18)'!I14-'Requerentes AF N (18)'!C14</f>
        <v>1102</v>
      </c>
    </row>
    <row r="15" s="1" customFormat="1" ht="14.25" customHeight="1" spans="2:3">
      <c r="B15" s="15" t="str">
        <f>[1]Q3.3.!A15</f>
        <v>Concelho de Lisboa</v>
      </c>
      <c r="C15" s="88">
        <f>'Requerentes AF N (18)'!I15-'Requerentes AF N (18)'!C15</f>
        <v>42</v>
      </c>
    </row>
    <row r="16" s="2" customFormat="1" ht="15" customHeight="1" spans="2:3">
      <c r="B16" s="18" t="s">
        <v>39</v>
      </c>
      <c r="C16" s="86">
        <f>'Requerentes AF N (18)'!I16-'Requerentes AF N (18)'!C16</f>
        <v>-9</v>
      </c>
    </row>
    <row r="17" s="2" customFormat="1" ht="15" customHeight="1" spans="2:3">
      <c r="B17" s="18" t="s">
        <v>40</v>
      </c>
      <c r="C17" s="87">
        <f>'Requerentes AF N (18)'!I17-'Requerentes AF N (18)'!C17</f>
        <v>10</v>
      </c>
    </row>
    <row r="18" s="2" customFormat="1" ht="15" customHeight="1" spans="2:3">
      <c r="B18" s="18" t="s">
        <v>41</v>
      </c>
      <c r="C18" s="87">
        <f>'Requerentes AF N (18)'!I18-'Requerentes AF N (18)'!C18</f>
        <v>-5</v>
      </c>
    </row>
    <row r="19" s="2" customFormat="1" ht="15" customHeight="1" spans="2:3">
      <c r="B19" s="18" t="s">
        <v>42</v>
      </c>
      <c r="C19" s="87">
        <f>'Requerentes AF N (18)'!I19-'Requerentes AF N (18)'!C19</f>
        <v>-5</v>
      </c>
    </row>
    <row r="20" ht="15" customHeight="1" spans="2:3">
      <c r="B20" s="18" t="s">
        <v>43</v>
      </c>
      <c r="C20" s="87">
        <f>'Requerentes AF N (18)'!I20-'Requerentes AF N (18)'!C20</f>
        <v>19</v>
      </c>
    </row>
    <row r="21" ht="15" customHeight="1" spans="2:3">
      <c r="B21" s="18" t="s">
        <v>44</v>
      </c>
      <c r="C21" s="87">
        <f>'Requerentes AF N (18)'!I21-'Requerentes AF N (18)'!C21</f>
        <v>-2</v>
      </c>
    </row>
    <row r="22" ht="15" customHeight="1" spans="2:3">
      <c r="B22" s="18" t="s">
        <v>45</v>
      </c>
      <c r="C22" s="87">
        <f>'Requerentes AF N (18)'!I22-'Requerentes AF N (18)'!C22</f>
        <v>9</v>
      </c>
    </row>
    <row r="23" ht="15" customHeight="1" spans="2:3">
      <c r="B23" s="18" t="s">
        <v>46</v>
      </c>
      <c r="C23" s="87">
        <f>'Requerentes AF N (18)'!I23-'Requerentes AF N (18)'!C23</f>
        <v>2</v>
      </c>
    </row>
    <row r="24" ht="15" customHeight="1" spans="2:3">
      <c r="B24" s="18" t="s">
        <v>47</v>
      </c>
      <c r="C24" s="87">
        <f>'Requerentes AF N (18)'!I24-'Requerentes AF N (18)'!C24</f>
        <v>24</v>
      </c>
    </row>
    <row r="25" ht="15" customHeight="1" spans="2:3">
      <c r="B25" s="18" t="s">
        <v>48</v>
      </c>
      <c r="C25" s="87">
        <f>'Requerentes AF N (18)'!I25-'Requerentes AF N (18)'!C25</f>
        <v>-2</v>
      </c>
    </row>
    <row r="26" ht="15" customHeight="1" spans="2:3">
      <c r="B26" s="18" t="s">
        <v>49</v>
      </c>
      <c r="C26" s="87">
        <f>'Requerentes AF N (18)'!I26-'Requerentes AF N (18)'!C26</f>
        <v>1</v>
      </c>
    </row>
    <row r="27" ht="15" customHeight="1" spans="2:3">
      <c r="B27" s="18" t="s">
        <v>50</v>
      </c>
      <c r="C27" s="87">
        <f>'Requerentes AF N (18)'!I27-'Requerentes AF N (18)'!C27</f>
        <v>-5</v>
      </c>
    </row>
    <row r="28" ht="15" customHeight="1" spans="2:3">
      <c r="B28" s="18" t="s">
        <v>51</v>
      </c>
      <c r="C28" s="87">
        <f>'Requerentes AF N (18)'!I28-'Requerentes AF N (18)'!C28</f>
        <v>5</v>
      </c>
    </row>
    <row r="29" ht="15" customHeight="1" spans="2:3">
      <c r="B29" s="18" t="s">
        <v>52</v>
      </c>
      <c r="C29" s="87">
        <f>'Requerentes AF N (18)'!I29-'Requerentes AF N (18)'!C29</f>
        <v>-10</v>
      </c>
    </row>
    <row r="30" ht="15" customHeight="1" spans="2:3">
      <c r="B30" s="18" t="s">
        <v>53</v>
      </c>
      <c r="C30" s="87">
        <f>'Requerentes AF N (18)'!I30-'Requerentes AF N (18)'!C30</f>
        <v>-14</v>
      </c>
    </row>
    <row r="31" ht="15" customHeight="1" spans="2:3">
      <c r="B31" s="18" t="s">
        <v>54</v>
      </c>
      <c r="C31" s="87">
        <f>'Requerentes AF N (18)'!I31-'Requerentes AF N (18)'!C31</f>
        <v>11</v>
      </c>
    </row>
    <row r="32" ht="15" customHeight="1" spans="2:3">
      <c r="B32" s="18" t="s">
        <v>55</v>
      </c>
      <c r="C32" s="87">
        <f>'Requerentes AF N (18)'!I32-'Requerentes AF N (18)'!C32</f>
        <v>-27</v>
      </c>
    </row>
    <row r="33" ht="15" customHeight="1" spans="2:3">
      <c r="B33" s="18" t="s">
        <v>56</v>
      </c>
      <c r="C33" s="87">
        <f>'Requerentes AF N (18)'!I33-'Requerentes AF N (18)'!C33</f>
        <v>-15</v>
      </c>
    </row>
    <row r="34" ht="15" customHeight="1" spans="2:3">
      <c r="B34" s="18" t="s">
        <v>57</v>
      </c>
      <c r="C34" s="87">
        <f>'Requerentes AF N (18)'!I34-'Requerentes AF N (18)'!C34</f>
        <v>24</v>
      </c>
    </row>
    <row r="35" ht="15" customHeight="1" spans="2:3">
      <c r="B35" s="18" t="s">
        <v>58</v>
      </c>
      <c r="C35" s="87">
        <f>'Requerentes AF N (18)'!I35-'Requerentes AF N (18)'!C35</f>
        <v>4</v>
      </c>
    </row>
    <row r="36" ht="15" customHeight="1" spans="2:3">
      <c r="B36" s="18" t="s">
        <v>59</v>
      </c>
      <c r="C36" s="87">
        <f>'Requerentes AF N (18)'!I36-'Requerentes AF N (18)'!C36</f>
        <v>19</v>
      </c>
    </row>
    <row r="37" ht="15" customHeight="1" spans="2:3">
      <c r="B37" s="18" t="s">
        <v>60</v>
      </c>
      <c r="C37" s="87">
        <f>'Requerentes AF N (18)'!I37-'Requerentes AF N (18)'!C37</f>
        <v>0</v>
      </c>
    </row>
    <row r="38" ht="15" customHeight="1" spans="2:3">
      <c r="B38" s="18" t="s">
        <v>61</v>
      </c>
      <c r="C38" s="87">
        <f>'Requerentes AF N (18)'!I38-'Requerentes AF N (18)'!C38</f>
        <v>-1</v>
      </c>
    </row>
    <row r="39" ht="15" customHeight="1" spans="2:3">
      <c r="B39" s="18" t="s">
        <v>62</v>
      </c>
      <c r="C39" s="89">
        <f>'Requerentes AF N (18)'!I39-'Requerentes AF N (18)'!C39</f>
        <v>9</v>
      </c>
    </row>
  </sheetData>
  <mergeCells count="1">
    <mergeCell ref="C10:C11"/>
  </mergeCells>
  <pageMargins left="0.7" right="0.7" top="0.75" bottom="0.75" header="0.3" footer="0.3"/>
  <pageSetup paperSize="1" orientation="portrait"/>
  <headerFooter/>
  <drawing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6"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167</v>
      </c>
    </row>
    <row r="6" s="1" customFormat="1" ht="12" customHeight="1" spans="1:2">
      <c r="A6" s="4"/>
      <c r="B6" s="6" t="s">
        <v>35</v>
      </c>
    </row>
    <row r="7" s="1" customFormat="1" ht="16.5" customHeight="1"/>
    <row r="8" s="1" customFormat="1" ht="50.25" customHeight="1" spans="2:3">
      <c r="B8" s="7"/>
      <c r="C8" s="8" t="s">
        <v>171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(18)'!I12-'Requerentes AF N (18)'!C12)/'Requerentes AF N (18)'!C12</f>
        <v>-0.00770359108332084</v>
      </c>
      <c r="D11" s="14"/>
    </row>
    <row r="12" s="1" customFormat="1" ht="14.25" customHeight="1" spans="2:3">
      <c r="B12" s="15" t="str">
        <f>[1]Q3.3.!A13</f>
        <v>Área Metropolitana de Lisboa</v>
      </c>
      <c r="C12" s="81">
        <f>('Requerentes AF N (18)'!I13-'Requerentes AF N (18)'!C13)/'Requerentes AF N (18)'!C13</f>
        <v>0.00927125442881893</v>
      </c>
    </row>
    <row r="13" s="1" customFormat="1" ht="14.25" customHeight="1" spans="2:3">
      <c r="B13" s="15" t="str">
        <f>[1]Q3.3.!A14</f>
        <v>Distrito de Lisboa</v>
      </c>
      <c r="C13" s="81">
        <f>('Requerentes AF N (18)'!I14-'Requerentes AF N (18)'!C14)/'Requerentes AF N (18)'!C14</f>
        <v>0.00717396540612326</v>
      </c>
    </row>
    <row r="14" s="1" customFormat="1" ht="14.25" customHeight="1" spans="2:3">
      <c r="B14" s="15" t="str">
        <f>[1]Q3.3.!A15</f>
        <v>Concelho de Lisboa</v>
      </c>
      <c r="C14" s="82">
        <f>('Requerentes AF N (18)'!I15-'Requerentes AF N (18)'!C15)/'Requerentes AF N (18)'!C15</f>
        <v>0.00145504936774641</v>
      </c>
    </row>
    <row r="15" s="2" customFormat="1" ht="15" customHeight="1" spans="2:3">
      <c r="B15" s="54" t="str">
        <f>'Ev.RequerentesAF 1º-4ºtrim.(17'!B16</f>
        <v>Ajuda</v>
      </c>
      <c r="C15" s="83">
        <f>('Requerentes AF N (18)'!I16-'Requerentes AF N (18)'!C16)/'Requerentes AF N (18)'!C16</f>
        <v>-0.00779896013864818</v>
      </c>
    </row>
    <row r="16" s="2" customFormat="1" ht="15" customHeight="1" spans="2:3">
      <c r="B16" s="54" t="str">
        <f>'Ev.RequerentesAF 1º-4ºtrim.(17'!B17</f>
        <v>Alcântara</v>
      </c>
      <c r="C16" s="84">
        <f>('Requerentes AF N (18)'!I17-'Requerentes AF N (18)'!C17)/'Requerentes AF N (18)'!C17</f>
        <v>0.0112359550561798</v>
      </c>
    </row>
    <row r="17" s="2" customFormat="1" ht="15" customHeight="1" spans="2:3">
      <c r="B17" s="54" t="str">
        <f>'Ev.RequerentesAF 1º-4ºtrim.(17'!B18</f>
        <v>Alvalade</v>
      </c>
      <c r="C17" s="84">
        <f>('Requerentes AF N (18)'!I18-'Requerentes AF N (18)'!C18)/'Requerentes AF N (18)'!C18</f>
        <v>-0.00423728813559322</v>
      </c>
    </row>
    <row r="18" s="2" customFormat="1" ht="15" customHeight="1" spans="2:3">
      <c r="B18" s="54" t="str">
        <f>'Ev.RequerentesAF 1º-4ºtrim.(17'!B19</f>
        <v>Areeiro</v>
      </c>
      <c r="C18" s="84">
        <f>('Requerentes AF N (18)'!I19-'Requerentes AF N (18)'!C19)/'Requerentes AF N (18)'!C19</f>
        <v>-0.00612745098039216</v>
      </c>
    </row>
    <row r="19" ht="15" customHeight="1" spans="2:3">
      <c r="B19" s="54" t="str">
        <f>'Ev.RequerentesAF 1º-4ºtrim.(17'!B20</f>
        <v>Arroios</v>
      </c>
      <c r="C19" s="84">
        <f>('Requerentes AF N (18)'!I20-'Requerentes AF N (18)'!C20)/'Requerentes AF N (18)'!C20</f>
        <v>0.0112960760998811</v>
      </c>
    </row>
    <row r="20" ht="15" customHeight="1" spans="2:3">
      <c r="B20" s="54" t="str">
        <f>'Ev.RequerentesAF 1º-4ºtrim.(17'!B21</f>
        <v>Avenidas Novas</v>
      </c>
      <c r="C20" s="84">
        <f>('Requerentes AF N (18)'!I21-'Requerentes AF N (18)'!C21)/'Requerentes AF N (18)'!C21</f>
        <v>-0.00275103163686382</v>
      </c>
    </row>
    <row r="21" ht="15" customHeight="1" spans="2:3">
      <c r="B21" s="54" t="str">
        <f>'Ev.RequerentesAF 1º-4ºtrim.(17'!B22</f>
        <v>Beato</v>
      </c>
      <c r="C21" s="84">
        <f>('Requerentes AF N (18)'!I22-'Requerentes AF N (18)'!C22)/'Requerentes AF N (18)'!C22</f>
        <v>0.00939457202505219</v>
      </c>
    </row>
    <row r="22" ht="15" customHeight="1" spans="2:3">
      <c r="B22" s="54" t="str">
        <f>'Ev.RequerentesAF 1º-4ºtrim.(17'!B23</f>
        <v>Belém</v>
      </c>
      <c r="C22" s="84">
        <f>('Requerentes AF N (18)'!I23-'Requerentes AF N (18)'!C23)/'Requerentes AF N (18)'!C23</f>
        <v>0.00429184549356223</v>
      </c>
    </row>
    <row r="23" ht="15" customHeight="1" spans="2:3">
      <c r="B23" s="54" t="str">
        <f>'Ev.RequerentesAF 1º-4ºtrim.(17'!B24</f>
        <v>Benfica</v>
      </c>
      <c r="C23" s="84">
        <f>('Requerentes AF N (18)'!I24-'Requerentes AF N (18)'!C24)/'Requerentes AF N (18)'!C24</f>
        <v>0.0132377275234418</v>
      </c>
    </row>
    <row r="24" ht="15" customHeight="1" spans="2:3">
      <c r="B24" s="54" t="str">
        <f>'Ev.RequerentesAF 1º-4ºtrim.(17'!B25</f>
        <v>Campo de Ourique</v>
      </c>
      <c r="C24" s="84">
        <f>('Requerentes AF N (18)'!I25-'Requerentes AF N (18)'!C25)/'Requerentes AF N (18)'!C25</f>
        <v>-0.00193423597678917</v>
      </c>
    </row>
    <row r="25" ht="15" customHeight="1" spans="2:3">
      <c r="B25" s="54" t="str">
        <f>'Ev.RequerentesAF 1º-4ºtrim.(17'!B26</f>
        <v>Campolide</v>
      </c>
      <c r="C25" s="84">
        <f>('Requerentes AF N (18)'!I26-'Requerentes AF N (18)'!C26)/'Requerentes AF N (18)'!C26</f>
        <v>0.00126742712294043</v>
      </c>
    </row>
    <row r="26" ht="15" customHeight="1" spans="2:3">
      <c r="B26" s="54" t="str">
        <f>'Ev.RequerentesAF 1º-4ºtrim.(17'!B27</f>
        <v>Carnide</v>
      </c>
      <c r="C26" s="84">
        <f>('Requerentes AF N (18)'!I27-'Requerentes AF N (18)'!C27)/'Requerentes AF N (18)'!C27</f>
        <v>-0.00468603561387067</v>
      </c>
    </row>
    <row r="27" ht="15" customHeight="1" spans="2:3">
      <c r="B27" s="54" t="str">
        <f>'Ev.RequerentesAF 1º-4ºtrim.(17'!B28</f>
        <v>Estrela</v>
      </c>
      <c r="C27" s="84">
        <f>('Requerentes AF N (18)'!I28-'Requerentes AF N (18)'!C28)/'Requerentes AF N (18)'!C28</f>
        <v>0.00608272506082725</v>
      </c>
    </row>
    <row r="28" ht="15" customHeight="1" spans="2:3">
      <c r="B28" s="54" t="str">
        <f>'Ev.RequerentesAF 1º-4ºtrim.(17'!B29</f>
        <v>Lumiar</v>
      </c>
      <c r="C28" s="84">
        <f>('Requerentes AF N (18)'!I29-'Requerentes AF N (18)'!C29)/'Requerentes AF N (18)'!C29</f>
        <v>-0.00615384615384615</v>
      </c>
    </row>
    <row r="29" ht="15" customHeight="1" spans="2:3">
      <c r="B29" s="54" t="str">
        <f>'Ev.RequerentesAF 1º-4ºtrim.(17'!B30</f>
        <v>Marvila</v>
      </c>
      <c r="C29" s="84">
        <f>('Requerentes AF N (18)'!I30-'Requerentes AF N (18)'!C30)/'Requerentes AF N (18)'!C30</f>
        <v>-0.00402877697841727</v>
      </c>
    </row>
    <row r="30" ht="15" customHeight="1" spans="2:3">
      <c r="B30" s="54" t="str">
        <f>'Ev.RequerentesAF 1º-4ºtrim.(17'!B31</f>
        <v>Misericórdia</v>
      </c>
      <c r="C30" s="84">
        <f>('Requerentes AF N (18)'!I31-'Requerentes AF N (18)'!C31)/'Requerentes AF N (18)'!C31</f>
        <v>0.0210325047801147</v>
      </c>
    </row>
    <row r="31" ht="15" customHeight="1" spans="2:3">
      <c r="B31" s="54" t="str">
        <f>'Ev.RequerentesAF 1º-4ºtrim.(17'!B32</f>
        <v>Olivais</v>
      </c>
      <c r="C31" s="84">
        <f>('Requerentes AF N (18)'!I32-'Requerentes AF N (18)'!C32)/'Requerentes AF N (18)'!C32</f>
        <v>-0.0137755102040816</v>
      </c>
    </row>
    <row r="32" ht="15" customHeight="1" spans="2:3">
      <c r="B32" s="54" t="str">
        <f>'Ev.RequerentesAF 1º-4ºtrim.(17'!B33</f>
        <v>Parque das Nações</v>
      </c>
      <c r="C32" s="84">
        <f>('Requerentes AF N (18)'!I33-'Requerentes AF N (18)'!C33)/'Requerentes AF N (18)'!C33</f>
        <v>-0.0209205020920502</v>
      </c>
    </row>
    <row r="33" ht="15" customHeight="1" spans="2:3">
      <c r="B33" s="54" t="str">
        <f>'Ev.RequerentesAF 1º-4ºtrim.(17'!B34</f>
        <v>Penha de França</v>
      </c>
      <c r="C33" s="84">
        <f>('Requerentes AF N (18)'!I34-'Requerentes AF N (18)'!C34)/'Requerentes AF N (18)'!C34</f>
        <v>0.0134907251264755</v>
      </c>
    </row>
    <row r="34" ht="15" customHeight="1" spans="2:3">
      <c r="B34" s="54" t="str">
        <f>'Ev.RequerentesAF 1º-4ºtrim.(17'!B35</f>
        <v>Santa Clara</v>
      </c>
      <c r="C34" s="84">
        <f>('Requerentes AF N (18)'!I35-'Requerentes AF N (18)'!C35)/'Requerentes AF N (18)'!C35</f>
        <v>0.0016253555465258</v>
      </c>
    </row>
    <row r="35" ht="15" customHeight="1" spans="2:3">
      <c r="B35" s="54" t="str">
        <f>'Ev.RequerentesAF 1º-4ºtrim.(17'!B36</f>
        <v>Santa Maria Maior</v>
      </c>
      <c r="C35" s="84">
        <f>('Requerentes AF N (18)'!I36-'Requerentes AF N (18)'!C36)/'Requerentes AF N (18)'!C36</f>
        <v>0.0256410256410256</v>
      </c>
    </row>
    <row r="36" ht="15" customHeight="1" spans="2:3">
      <c r="B36" s="54" t="str">
        <f>'Ev.RequerentesAF 1º-4ºtrim.(17'!B37</f>
        <v>Santo António</v>
      </c>
      <c r="C36" s="84">
        <f>('Requerentes AF N (18)'!I37-'Requerentes AF N (18)'!C37)/'Requerentes AF N (18)'!C37</f>
        <v>0</v>
      </c>
    </row>
    <row r="37" ht="15" customHeight="1" spans="2:3">
      <c r="B37" s="54" t="str">
        <f>'Ev.RequerentesAF 1º-4ºtrim.(17'!B38</f>
        <v>São Domingos de Benfica</v>
      </c>
      <c r="C37" s="84">
        <f>('Requerentes AF N (18)'!I38-'Requerentes AF N (18)'!C38)/'Requerentes AF N (18)'!C38</f>
        <v>-0.00106157112526539</v>
      </c>
    </row>
    <row r="38" ht="15" customHeight="1" spans="2:3">
      <c r="B38" s="54" t="str">
        <f>'Ev.RequerentesAF 1º-4ºtrim.(17'!B39</f>
        <v>São Vicente</v>
      </c>
      <c r="C38" s="85">
        <f>('Requerentes AF N (18)'!I39-'Requerentes AF N (18)'!C39)/'Requerentes AF N (18)'!C39</f>
        <v>0.0107270560190703</v>
      </c>
    </row>
  </sheetData>
  <mergeCells count="1">
    <mergeCell ref="C9:C10"/>
  </mergeCells>
  <pageMargins left="0.7" right="0.7" top="0.75" bottom="0.75" header="0.3" footer="0.3"/>
  <pageSetup paperSize="1" orientation="portrait"/>
  <headerFooter/>
  <drawing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168</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168</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1098739</v>
      </c>
      <c r="D12" s="31"/>
      <c r="E12" s="30">
        <v>1113045</v>
      </c>
      <c r="F12" s="31"/>
      <c r="G12" s="30">
        <v>1163051</v>
      </c>
      <c r="H12" s="32"/>
      <c r="I12" s="30">
        <v>1085062</v>
      </c>
      <c r="J12" s="50"/>
      <c r="K12" s="30">
        <v>1211431</v>
      </c>
    </row>
    <row r="13" s="1" customFormat="1" ht="14.25" customHeight="1" spans="2:11">
      <c r="B13" s="15" t="str">
        <f>[1]Q3.3.!A13</f>
        <v>Área Metropolitana de Lisboa</v>
      </c>
      <c r="C13" s="34">
        <v>284062</v>
      </c>
      <c r="D13" s="31"/>
      <c r="E13" s="34">
        <v>288527</v>
      </c>
      <c r="F13" s="31"/>
      <c r="G13" s="34">
        <v>304455</v>
      </c>
      <c r="H13" s="32"/>
      <c r="I13" s="34">
        <v>285954</v>
      </c>
      <c r="J13" s="50"/>
      <c r="K13" s="34">
        <v>319557</v>
      </c>
    </row>
    <row r="14" s="1" customFormat="1" ht="14.25" customHeight="1" spans="2:11">
      <c r="B14" s="15" t="str">
        <f>[1]Q3.3.!A14</f>
        <v>Distrito de Lisboa</v>
      </c>
      <c r="C14" s="34">
        <v>223064</v>
      </c>
      <c r="D14" s="31"/>
      <c r="E14" s="34">
        <v>226603</v>
      </c>
      <c r="F14" s="31"/>
      <c r="G14" s="34">
        <v>238948</v>
      </c>
      <c r="H14" s="32"/>
      <c r="I14" s="34">
        <v>224282</v>
      </c>
      <c r="J14" s="50"/>
      <c r="K14" s="34">
        <v>250721</v>
      </c>
    </row>
    <row r="15" s="1" customFormat="1" ht="14.25" customHeight="1" spans="2:11">
      <c r="B15" s="15" t="str">
        <f>[1]Q3.3.!A15</f>
        <v>Concelho de Lisboa</v>
      </c>
      <c r="C15" s="37">
        <v>41155</v>
      </c>
      <c r="D15" s="36"/>
      <c r="E15" s="37">
        <v>41823</v>
      </c>
      <c r="F15" s="36"/>
      <c r="G15" s="37">
        <v>44170</v>
      </c>
      <c r="H15" s="38"/>
      <c r="I15" s="37">
        <v>41315</v>
      </c>
      <c r="J15" s="50"/>
      <c r="K15" s="37">
        <v>46414</v>
      </c>
    </row>
    <row r="16" s="2" customFormat="1" ht="15" customHeight="1" spans="2:11">
      <c r="B16" s="18" t="str">
        <f>'Ev.Requerente AF1º-4ºtrim.% (17'!B15</f>
        <v>Ajuda</v>
      </c>
      <c r="C16" s="30">
        <v>1668</v>
      </c>
      <c r="D16" s="39"/>
      <c r="E16" s="30">
        <v>1686</v>
      </c>
      <c r="F16" s="39"/>
      <c r="G16" s="30">
        <v>1789</v>
      </c>
      <c r="H16" s="40"/>
      <c r="I16" s="30">
        <v>1656</v>
      </c>
      <c r="J16" s="51"/>
      <c r="K16" s="30">
        <v>1855</v>
      </c>
    </row>
    <row r="17" s="2" customFormat="1" ht="15" customHeight="1" spans="2:11">
      <c r="B17" s="18" t="str">
        <f>'Ev.Requerente AF1º-4ºtrim.% (17'!B16</f>
        <v>Alcântara</v>
      </c>
      <c r="C17" s="34">
        <v>1247</v>
      </c>
      <c r="D17" s="39"/>
      <c r="E17" s="34">
        <v>1265</v>
      </c>
      <c r="F17" s="39"/>
      <c r="G17" s="34">
        <v>1316</v>
      </c>
      <c r="H17" s="40"/>
      <c r="I17" s="34">
        <v>1255</v>
      </c>
      <c r="J17" s="51"/>
      <c r="K17" s="34">
        <v>1403</v>
      </c>
    </row>
    <row r="18" s="2" customFormat="1" ht="15" customHeight="1" spans="2:11">
      <c r="B18" s="18" t="str">
        <f>'Ev.Requerente AF1º-4ºtrim.% (17'!B17</f>
        <v>Alvalade</v>
      </c>
      <c r="C18" s="34">
        <v>1703</v>
      </c>
      <c r="D18" s="39"/>
      <c r="E18" s="34">
        <v>1729</v>
      </c>
      <c r="F18" s="39"/>
      <c r="G18" s="34">
        <v>1817</v>
      </c>
      <c r="H18" s="40"/>
      <c r="I18" s="34">
        <v>1692</v>
      </c>
      <c r="J18" s="51"/>
      <c r="K18" s="34">
        <v>1938</v>
      </c>
    </row>
    <row r="19" s="2" customFormat="1" ht="15" customHeight="1" spans="2:11">
      <c r="B19" s="18" t="str">
        <f>'Ev.Requerente AF1º-4ºtrim.% (17'!B18</f>
        <v>Areeiro</v>
      </c>
      <c r="C19" s="34">
        <v>1195</v>
      </c>
      <c r="D19" s="39"/>
      <c r="E19" s="34">
        <v>1207</v>
      </c>
      <c r="F19" s="39"/>
      <c r="G19" s="34">
        <v>1286</v>
      </c>
      <c r="H19" s="40"/>
      <c r="I19" s="34">
        <v>1202</v>
      </c>
      <c r="J19" s="51"/>
      <c r="K19" s="34">
        <v>1353</v>
      </c>
    </row>
    <row r="20" ht="15" customHeight="1" spans="2:11">
      <c r="B20" s="18" t="str">
        <f>'Ev.Requerente AF1º-4ºtrim.% (17'!B19</f>
        <v>Arroios</v>
      </c>
      <c r="C20" s="34">
        <v>2251</v>
      </c>
      <c r="D20" s="41"/>
      <c r="E20" s="34">
        <v>2299</v>
      </c>
      <c r="F20" s="41"/>
      <c r="G20" s="34">
        <v>2442</v>
      </c>
      <c r="H20" s="42"/>
      <c r="I20" s="34">
        <v>2294</v>
      </c>
      <c r="J20" s="52"/>
      <c r="K20" s="34">
        <v>2648</v>
      </c>
    </row>
    <row r="21" ht="15" customHeight="1" spans="2:11">
      <c r="B21" s="18" t="str">
        <f>'Ev.Requerente AF1º-4ºtrim.% (17'!B20</f>
        <v>Avenidas Novas</v>
      </c>
      <c r="C21" s="34">
        <v>993</v>
      </c>
      <c r="D21" s="41"/>
      <c r="E21" s="34">
        <v>1001</v>
      </c>
      <c r="F21" s="41"/>
      <c r="G21" s="34">
        <v>1055</v>
      </c>
      <c r="H21" s="42"/>
      <c r="I21" s="34">
        <v>973</v>
      </c>
      <c r="J21" s="52"/>
      <c r="K21" s="34">
        <v>1106</v>
      </c>
    </row>
    <row r="22" ht="15" customHeight="1" spans="2:11">
      <c r="B22" s="18" t="str">
        <f>'Ev.Requerente AF1º-4ºtrim.% (17'!B21</f>
        <v>Beato</v>
      </c>
      <c r="C22" s="34">
        <v>1356</v>
      </c>
      <c r="D22" s="41"/>
      <c r="E22" s="34">
        <v>1389</v>
      </c>
      <c r="F22" s="41"/>
      <c r="G22" s="34">
        <v>1462</v>
      </c>
      <c r="H22" s="42"/>
      <c r="I22" s="34">
        <v>1367</v>
      </c>
      <c r="J22" s="52"/>
      <c r="K22" s="34">
        <v>1526</v>
      </c>
    </row>
    <row r="23" ht="15" customHeight="1" spans="2:11">
      <c r="B23" s="18" t="str">
        <f>'Ev.Requerente AF1º-4ºtrim.% (17'!B22</f>
        <v>Belém</v>
      </c>
      <c r="C23" s="34">
        <v>655</v>
      </c>
      <c r="D23" s="41"/>
      <c r="E23" s="34">
        <v>673</v>
      </c>
      <c r="F23" s="41"/>
      <c r="G23" s="34">
        <v>700</v>
      </c>
      <c r="H23" s="42"/>
      <c r="I23" s="34">
        <v>661</v>
      </c>
      <c r="J23" s="52"/>
      <c r="K23" s="34">
        <v>741</v>
      </c>
    </row>
    <row r="24" ht="15" customHeight="1" spans="2:11">
      <c r="B24" s="18" t="str">
        <f>'Ev.Requerente AF1º-4ºtrim.% (17'!B23</f>
        <v>Benfica</v>
      </c>
      <c r="C24" s="34">
        <v>2537</v>
      </c>
      <c r="D24" s="41"/>
      <c r="E24" s="34">
        <v>2575</v>
      </c>
      <c r="F24" s="41"/>
      <c r="G24" s="34">
        <v>2743</v>
      </c>
      <c r="H24" s="42"/>
      <c r="I24" s="34">
        <v>2585</v>
      </c>
      <c r="J24" s="52"/>
      <c r="K24" s="34">
        <v>2857</v>
      </c>
    </row>
    <row r="25" ht="15" customHeight="1" spans="2:11">
      <c r="B25" s="18" t="str">
        <f>'Ev.Requerente AF1º-4ºtrim.% (17'!B24</f>
        <v>Campo de Ourique</v>
      </c>
      <c r="C25" s="34">
        <v>1491</v>
      </c>
      <c r="D25" s="41"/>
      <c r="E25" s="34">
        <v>1517</v>
      </c>
      <c r="F25" s="41"/>
      <c r="G25" s="34">
        <v>1604</v>
      </c>
      <c r="H25" s="42"/>
      <c r="I25" s="34">
        <v>1491</v>
      </c>
      <c r="J25" s="52"/>
      <c r="K25" s="34">
        <v>1686</v>
      </c>
    </row>
    <row r="26" ht="15" customHeight="1" spans="2:11">
      <c r="B26" s="18" t="str">
        <f>'Ev.Requerente AF1º-4ºtrim.% (17'!B25</f>
        <v>Campolide</v>
      </c>
      <c r="C26" s="34">
        <v>1107</v>
      </c>
      <c r="D26" s="41"/>
      <c r="E26" s="34">
        <v>1132</v>
      </c>
      <c r="F26" s="41"/>
      <c r="G26" s="34">
        <v>1179</v>
      </c>
      <c r="H26" s="42"/>
      <c r="I26" s="34">
        <v>1117</v>
      </c>
      <c r="J26" s="52"/>
      <c r="K26" s="34">
        <v>1260</v>
      </c>
    </row>
    <row r="27" ht="15" customHeight="1" spans="2:11">
      <c r="B27" s="18" t="str">
        <f>'Ev.Requerente AF1º-4ºtrim.% (17'!B26</f>
        <v>Carnide</v>
      </c>
      <c r="C27" s="34">
        <v>1548</v>
      </c>
      <c r="D27" s="41"/>
      <c r="E27" s="34">
        <v>1565</v>
      </c>
      <c r="F27" s="41"/>
      <c r="G27" s="34">
        <v>1650</v>
      </c>
      <c r="H27" s="42"/>
      <c r="I27" s="34">
        <v>1548</v>
      </c>
      <c r="J27" s="52"/>
      <c r="K27" s="34">
        <v>1723</v>
      </c>
    </row>
    <row r="28" ht="15" customHeight="1" spans="2:11">
      <c r="B28" s="18" t="str">
        <f>'Ev.Requerente AF1º-4ºtrim.% (17'!B27</f>
        <v>Estrela</v>
      </c>
      <c r="C28" s="34">
        <v>1170</v>
      </c>
      <c r="D28" s="41"/>
      <c r="E28" s="34">
        <v>1203</v>
      </c>
      <c r="F28" s="41"/>
      <c r="G28" s="34">
        <v>1253</v>
      </c>
      <c r="H28" s="42"/>
      <c r="I28" s="34">
        <v>1159</v>
      </c>
      <c r="J28" s="52"/>
      <c r="K28" s="34">
        <v>1301</v>
      </c>
    </row>
    <row r="29" ht="15" customHeight="1" spans="2:11">
      <c r="B29" s="18" t="str">
        <f>'Ev.Requerente AF1º-4ºtrim.% (17'!B28</f>
        <v>Lumiar</v>
      </c>
      <c r="C29" s="34">
        <v>2391</v>
      </c>
      <c r="D29" s="41"/>
      <c r="E29" s="34">
        <v>2438</v>
      </c>
      <c r="F29" s="41"/>
      <c r="G29" s="34">
        <v>2572</v>
      </c>
      <c r="H29" s="42"/>
      <c r="I29" s="34">
        <v>2397</v>
      </c>
      <c r="J29" s="52"/>
      <c r="K29" s="34">
        <v>2700</v>
      </c>
    </row>
    <row r="30" ht="15" customHeight="1" spans="2:11">
      <c r="B30" s="18" t="str">
        <f>'Ev.Requerente AF1º-4ºtrim.% (17'!B29</f>
        <v>Marvila</v>
      </c>
      <c r="C30" s="34">
        <v>5097</v>
      </c>
      <c r="D30" s="41"/>
      <c r="E30" s="34">
        <v>5180</v>
      </c>
      <c r="F30" s="41"/>
      <c r="G30" s="34">
        <v>5450</v>
      </c>
      <c r="H30" s="42"/>
      <c r="I30" s="34">
        <v>5077</v>
      </c>
      <c r="J30" s="52"/>
      <c r="K30" s="34">
        <v>5644</v>
      </c>
    </row>
    <row r="31" ht="15" customHeight="1" spans="2:11">
      <c r="B31" s="18" t="str">
        <f>'Ev.Requerente AF1º-4ºtrim.% (17'!B30</f>
        <v>Misericórdia</v>
      </c>
      <c r="C31" s="34">
        <v>706</v>
      </c>
      <c r="D31" s="41"/>
      <c r="E31" s="34">
        <v>712</v>
      </c>
      <c r="F31" s="41"/>
      <c r="G31" s="34">
        <v>773</v>
      </c>
      <c r="H31" s="42"/>
      <c r="I31" s="34">
        <v>720</v>
      </c>
      <c r="J31" s="52"/>
      <c r="K31" s="34">
        <v>848</v>
      </c>
    </row>
    <row r="32" ht="15" customHeight="1" spans="2:11">
      <c r="B32" s="18" t="str">
        <f>'Ev.Requerente AF1º-4ºtrim.% (17'!B31</f>
        <v>Olivais</v>
      </c>
      <c r="C32" s="34">
        <v>2828</v>
      </c>
      <c r="D32" s="41"/>
      <c r="E32" s="34">
        <v>2860</v>
      </c>
      <c r="F32" s="41"/>
      <c r="G32" s="34">
        <v>3016</v>
      </c>
      <c r="H32" s="42"/>
      <c r="I32" s="34">
        <v>2799</v>
      </c>
      <c r="J32" s="52"/>
      <c r="K32" s="34">
        <v>3140</v>
      </c>
    </row>
    <row r="33" ht="15" customHeight="1" spans="2:11">
      <c r="B33" s="18" t="str">
        <f>'Ev.Requerente AF1º-4ºtrim.% (17'!B32</f>
        <v>Parque das Nações</v>
      </c>
      <c r="C33" s="34">
        <v>1018</v>
      </c>
      <c r="D33" s="41"/>
      <c r="E33" s="34">
        <v>1030</v>
      </c>
      <c r="F33" s="41"/>
      <c r="G33" s="34">
        <v>1084</v>
      </c>
      <c r="H33" s="42"/>
      <c r="I33" s="34">
        <v>1002</v>
      </c>
      <c r="J33" s="52"/>
      <c r="K33" s="34">
        <v>1151</v>
      </c>
    </row>
    <row r="34" ht="15" customHeight="1" spans="2:11">
      <c r="B34" s="18" t="str">
        <f>'Ev.Requerente AF1º-4ºtrim.% (17'!B33</f>
        <v>Penha de França</v>
      </c>
      <c r="C34" s="34">
        <v>2457</v>
      </c>
      <c r="D34" s="41"/>
      <c r="E34" s="34">
        <v>2492</v>
      </c>
      <c r="F34" s="41"/>
      <c r="G34" s="34">
        <v>2621</v>
      </c>
      <c r="H34" s="42"/>
      <c r="I34" s="34">
        <v>2513</v>
      </c>
      <c r="J34" s="52"/>
      <c r="K34" s="34">
        <v>2807</v>
      </c>
    </row>
    <row r="35" ht="15" customHeight="1" spans="2:11">
      <c r="B35" s="18" t="str">
        <f>'Ev.Requerente AF1º-4ºtrim.% (17'!B34</f>
        <v>Santa Clara</v>
      </c>
      <c r="C35" s="34">
        <v>3776</v>
      </c>
      <c r="D35" s="41"/>
      <c r="E35" s="34">
        <v>3841</v>
      </c>
      <c r="F35" s="41"/>
      <c r="G35" s="34">
        <v>4091</v>
      </c>
      <c r="H35" s="42"/>
      <c r="I35" s="34">
        <v>3802</v>
      </c>
      <c r="J35" s="52"/>
      <c r="K35" s="34">
        <v>4254</v>
      </c>
    </row>
    <row r="36" ht="15" customHeight="1" spans="2:11">
      <c r="B36" s="18" t="str">
        <f>'Ev.Requerente AF1º-4ºtrim.% (17'!B35</f>
        <v>Santa Maria Maior</v>
      </c>
      <c r="C36" s="34">
        <v>972</v>
      </c>
      <c r="D36" s="41"/>
      <c r="E36" s="34">
        <v>1007</v>
      </c>
      <c r="F36" s="41"/>
      <c r="G36" s="34">
        <v>1084</v>
      </c>
      <c r="H36" s="42"/>
      <c r="I36" s="34">
        <v>1007</v>
      </c>
      <c r="J36" s="52"/>
      <c r="K36" s="34">
        <v>1159</v>
      </c>
    </row>
    <row r="37" ht="15" customHeight="1" spans="2:11">
      <c r="B37" s="18" t="str">
        <f>'Ev.Requerente AF1º-4ºtrim.% (17'!B36</f>
        <v>Santo António</v>
      </c>
      <c r="C37" s="34">
        <v>555</v>
      </c>
      <c r="D37" s="41"/>
      <c r="E37" s="34">
        <v>562</v>
      </c>
      <c r="F37" s="41"/>
      <c r="G37" s="34">
        <v>595</v>
      </c>
      <c r="H37" s="42"/>
      <c r="I37" s="34">
        <v>559</v>
      </c>
      <c r="J37" s="52"/>
      <c r="K37" s="34">
        <v>631</v>
      </c>
    </row>
    <row r="38" ht="15" customHeight="1" spans="2:11">
      <c r="B38" s="18" t="str">
        <f>'Ev.Requerente AF1º-4ºtrim.% (17'!B37</f>
        <v>São Domingos de Benfica</v>
      </c>
      <c r="C38" s="34">
        <v>1299</v>
      </c>
      <c r="D38" s="41"/>
      <c r="E38" s="34">
        <v>1314</v>
      </c>
      <c r="F38" s="41"/>
      <c r="G38" s="34">
        <v>1389</v>
      </c>
      <c r="H38" s="42"/>
      <c r="I38" s="34">
        <v>1297</v>
      </c>
      <c r="J38" s="52"/>
      <c r="K38" s="34">
        <v>1459</v>
      </c>
    </row>
    <row r="39" ht="15" customHeight="1" spans="2:11">
      <c r="B39" s="18" t="str">
        <f>'Ev.Requerente AF1º-4ºtrim.% (17'!B38</f>
        <v>São Vicente</v>
      </c>
      <c r="C39" s="44">
        <v>1135</v>
      </c>
      <c r="D39" s="41"/>
      <c r="E39" s="44">
        <v>1146</v>
      </c>
      <c r="F39" s="41"/>
      <c r="G39" s="44">
        <v>1199</v>
      </c>
      <c r="H39" s="45"/>
      <c r="I39" s="44">
        <v>1142</v>
      </c>
      <c r="J39" s="53"/>
      <c r="K39" s="44">
        <v>1276</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169</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172</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(18)'!I12-'Titulares AF N (18)'!C12</f>
        <v>-13677</v>
      </c>
      <c r="D12" s="14"/>
    </row>
    <row r="13" s="1" customFormat="1" ht="14.25" customHeight="1" spans="2:3">
      <c r="B13" s="15" t="str">
        <f>[1]Q3.3.!A13</f>
        <v>Área Metropolitana de Lisboa</v>
      </c>
      <c r="C13" s="92">
        <f>'Titulares AF N (18)'!I13-'Titulares AF N (18)'!C13</f>
        <v>1892</v>
      </c>
    </row>
    <row r="14" s="1" customFormat="1" ht="14.25" customHeight="1" spans="2:3">
      <c r="B14" s="15" t="str">
        <f>[1]Q3.3.!A14</f>
        <v>Distrito de Lisboa</v>
      </c>
      <c r="C14" s="92">
        <f>'Titulares AF N (18)'!I14-'Titulares AF N (18)'!C14</f>
        <v>1218</v>
      </c>
    </row>
    <row r="15" s="1" customFormat="1" ht="14.25" customHeight="1" spans="2:3">
      <c r="B15" s="15" t="str">
        <f>[1]Q3.3.!A15</f>
        <v>Concelho de Lisboa</v>
      </c>
      <c r="C15" s="93">
        <f>'Titulares AF N (18)'!I15-'Titulares AF N (18)'!C15</f>
        <v>160</v>
      </c>
    </row>
    <row r="16" s="2" customFormat="1" ht="15" customHeight="1" spans="2:3">
      <c r="B16" s="18" t="s">
        <v>39</v>
      </c>
      <c r="C16" s="91">
        <f>'Titulares AF N (18)'!I16-'Titulares AF N (18)'!C16</f>
        <v>-12</v>
      </c>
    </row>
    <row r="17" s="2" customFormat="1" ht="15" customHeight="1" spans="2:3">
      <c r="B17" s="18" t="s">
        <v>40</v>
      </c>
      <c r="C17" s="92">
        <f>'Titulares AF N (18)'!I17-'Titulares AF N (18)'!C17</f>
        <v>8</v>
      </c>
    </row>
    <row r="18" s="2" customFormat="1" ht="15" customHeight="1" spans="2:3">
      <c r="B18" s="18" t="s">
        <v>41</v>
      </c>
      <c r="C18" s="92">
        <f>'Titulares AF N (18)'!I18-'Titulares AF N (18)'!C18</f>
        <v>-11</v>
      </c>
    </row>
    <row r="19" s="2" customFormat="1" ht="15" customHeight="1" spans="2:3">
      <c r="B19" s="18" t="s">
        <v>42</v>
      </c>
      <c r="C19" s="92">
        <f>'Titulares AF N (18)'!I19-'Titulares AF N (18)'!C19</f>
        <v>7</v>
      </c>
    </row>
    <row r="20" ht="15" customHeight="1" spans="2:3">
      <c r="B20" s="18" t="s">
        <v>43</v>
      </c>
      <c r="C20" s="92">
        <f>'Titulares AF N (18)'!I20-'Titulares AF N (18)'!C20</f>
        <v>43</v>
      </c>
    </row>
    <row r="21" ht="15" customHeight="1" spans="2:3">
      <c r="B21" s="18" t="s">
        <v>44</v>
      </c>
      <c r="C21" s="92">
        <f>'Titulares AF N (18)'!I21-'Titulares AF N (18)'!C21</f>
        <v>-20</v>
      </c>
    </row>
    <row r="22" ht="15" customHeight="1" spans="2:3">
      <c r="B22" s="18" t="s">
        <v>45</v>
      </c>
      <c r="C22" s="92">
        <f>'Titulares AF N (18)'!I22-'Titulares AF N (18)'!C22</f>
        <v>11</v>
      </c>
    </row>
    <row r="23" ht="15" customHeight="1" spans="2:3">
      <c r="B23" s="18" t="s">
        <v>46</v>
      </c>
      <c r="C23" s="92">
        <f>'Titulares AF N (18)'!I23-'Titulares AF N (18)'!C23</f>
        <v>6</v>
      </c>
    </row>
    <row r="24" ht="15" customHeight="1" spans="2:3">
      <c r="B24" s="18" t="s">
        <v>47</v>
      </c>
      <c r="C24" s="92">
        <f>'Titulares AF N (18)'!I24-'Titulares AF N (18)'!C24</f>
        <v>48</v>
      </c>
    </row>
    <row r="25" ht="15" customHeight="1" spans="2:3">
      <c r="B25" s="18" t="s">
        <v>48</v>
      </c>
      <c r="C25" s="92">
        <f>'Titulares AF N (18)'!I25-'Titulares AF N (18)'!C25</f>
        <v>0</v>
      </c>
    </row>
    <row r="26" ht="15" customHeight="1" spans="2:3">
      <c r="B26" s="18" t="s">
        <v>49</v>
      </c>
      <c r="C26" s="92">
        <f>'Titulares AF N (18)'!I26-'Titulares AF N (18)'!C26</f>
        <v>10</v>
      </c>
    </row>
    <row r="27" ht="15" customHeight="1" spans="2:3">
      <c r="B27" s="18" t="s">
        <v>50</v>
      </c>
      <c r="C27" s="92">
        <f>'Titulares AF N (18)'!I27-'Titulares AF N (18)'!C27</f>
        <v>0</v>
      </c>
    </row>
    <row r="28" ht="15" customHeight="1" spans="2:3">
      <c r="B28" s="18" t="s">
        <v>51</v>
      </c>
      <c r="C28" s="92">
        <f>'Titulares AF N (18)'!I28-'Titulares AF N (18)'!C28</f>
        <v>-11</v>
      </c>
    </row>
    <row r="29" ht="15" customHeight="1" spans="2:3">
      <c r="B29" s="18" t="s">
        <v>52</v>
      </c>
      <c r="C29" s="92">
        <f>'Titulares AF N (18)'!I29-'Titulares AF N (18)'!C29</f>
        <v>6</v>
      </c>
    </row>
    <row r="30" ht="15" customHeight="1" spans="2:3">
      <c r="B30" s="18" t="s">
        <v>53</v>
      </c>
      <c r="C30" s="92">
        <f>'Titulares AF N (18)'!I30-'Titulares AF N (18)'!C30</f>
        <v>-20</v>
      </c>
    </row>
    <row r="31" ht="15" customHeight="1" spans="2:3">
      <c r="B31" s="18" t="s">
        <v>54</v>
      </c>
      <c r="C31" s="92">
        <f>'Titulares AF N (18)'!I31-'Titulares AF N (18)'!C31</f>
        <v>14</v>
      </c>
    </row>
    <row r="32" ht="15" customHeight="1" spans="2:3">
      <c r="B32" s="18" t="s">
        <v>55</v>
      </c>
      <c r="C32" s="92">
        <f>'Titulares AF N (18)'!I32-'Titulares AF N (18)'!C32</f>
        <v>-29</v>
      </c>
    </row>
    <row r="33" ht="15" customHeight="1" spans="2:3">
      <c r="B33" s="18" t="s">
        <v>56</v>
      </c>
      <c r="C33" s="92">
        <f>'Titulares AF N (18)'!I33-'Titulares AF N (18)'!C33</f>
        <v>-16</v>
      </c>
    </row>
    <row r="34" ht="15" customHeight="1" spans="2:3">
      <c r="B34" s="18" t="s">
        <v>57</v>
      </c>
      <c r="C34" s="92">
        <f>'Titulares AF N (18)'!I34-'Titulares AF N (18)'!C34</f>
        <v>56</v>
      </c>
    </row>
    <row r="35" ht="15" customHeight="1" spans="2:3">
      <c r="B35" s="18" t="s">
        <v>58</v>
      </c>
      <c r="C35" s="92">
        <f>'Titulares AF N (18)'!I35-'Titulares AF N (18)'!C35</f>
        <v>26</v>
      </c>
    </row>
    <row r="36" ht="15" customHeight="1" spans="2:3">
      <c r="B36" s="18" t="s">
        <v>59</v>
      </c>
      <c r="C36" s="92">
        <f>'Titulares AF N (18)'!I36-'Titulares AF N (18)'!C36</f>
        <v>35</v>
      </c>
    </row>
    <row r="37" ht="15" customHeight="1" spans="2:3">
      <c r="B37" s="18" t="s">
        <v>60</v>
      </c>
      <c r="C37" s="92">
        <f>'Titulares AF N (18)'!I37-'Titulares AF N (18)'!C37</f>
        <v>4</v>
      </c>
    </row>
    <row r="38" ht="15" customHeight="1" spans="2:3">
      <c r="B38" s="18" t="s">
        <v>61</v>
      </c>
      <c r="C38" s="92">
        <f>'Titulares AF N (18)'!I38-'Titulares AF N (18)'!C38</f>
        <v>-2</v>
      </c>
    </row>
    <row r="39" ht="15" customHeight="1" spans="2:3">
      <c r="B39" s="18" t="s">
        <v>62</v>
      </c>
      <c r="C39" s="94">
        <f>'Titulares AF N (18)'!I39-'Titulares AF N (18)'!C39</f>
        <v>7</v>
      </c>
    </row>
  </sheetData>
  <mergeCells count="1">
    <mergeCell ref="C10:C11"/>
  </mergeCells>
  <pageMargins left="0.7" right="0.7" top="0.75" bottom="0.75" header="0.3" footer="0.3"/>
  <pageSetup paperSize="1" orientation="portrait"/>
  <headerFooter/>
  <drawing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170</v>
      </c>
    </row>
    <row r="6" s="1" customFormat="1" ht="12" customHeight="1" spans="1:2">
      <c r="A6" s="4"/>
      <c r="B6" s="6" t="s">
        <v>35</v>
      </c>
    </row>
    <row r="7" s="1" customFormat="1" ht="16.5" customHeight="1"/>
    <row r="8" s="1" customFormat="1" ht="50.25" customHeight="1" spans="2:3">
      <c r="B8" s="7"/>
      <c r="C8" s="8" t="s">
        <v>172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(18)'!I12-'Titulares AF N (18)'!C12)/'Titulares AF N (18)'!C12</f>
        <v>-0.0124479061906422</v>
      </c>
      <c r="D11" s="14"/>
    </row>
    <row r="12" s="1" customFormat="1" ht="14.25" customHeight="1" spans="2:3">
      <c r="B12" s="15" t="str">
        <f>[1]Q3.3.!A13</f>
        <v>Área Metropolitana de Lisboa</v>
      </c>
      <c r="C12" s="81">
        <f>('Titulares AF N (18)'!I13-'Titulares AF N (18)'!C13)/'Titulares AF N (18)'!C13</f>
        <v>0.00666051777428871</v>
      </c>
    </row>
    <row r="13" s="1" customFormat="1" ht="14.25" customHeight="1" spans="2:3">
      <c r="B13" s="15" t="str">
        <f>[1]Q3.3.!A14</f>
        <v>Distrito de Lisboa</v>
      </c>
      <c r="C13" s="81">
        <f>('Titulares AF N (18)'!I14-'Titulares AF N (18)'!C14)/'Titulares AF N (18)'!C14</f>
        <v>0.00546031632177312</v>
      </c>
    </row>
    <row r="14" s="1" customFormat="1" ht="14.25" customHeight="1" spans="2:3">
      <c r="B14" s="15" t="str">
        <f>[1]Q3.3.!A15</f>
        <v>Concelho de Lisboa</v>
      </c>
      <c r="C14" s="82">
        <f>('Titulares AF N (18)'!I15-'Titulares AF N (18)'!C15)/'Titulares AF N (18)'!C15</f>
        <v>0.00388774146519256</v>
      </c>
    </row>
    <row r="15" s="2" customFormat="1" ht="15" customHeight="1" spans="2:3">
      <c r="B15" s="18" t="s">
        <v>39</v>
      </c>
      <c r="C15" s="80">
        <f>('Titulares AF N (18)'!I16-'Titulares AF N (18)'!C16)/'Titulares AF N (18)'!C16</f>
        <v>-0.00719424460431655</v>
      </c>
    </row>
    <row r="16" s="2" customFormat="1" ht="15" customHeight="1" spans="2:3">
      <c r="B16" s="18" t="s">
        <v>40</v>
      </c>
      <c r="C16" s="81">
        <f>('Titulares AF N (18)'!I17-'Titulares AF N (18)'!C17)/'Titulares AF N (18)'!C17</f>
        <v>0.00641539695268645</v>
      </c>
    </row>
    <row r="17" s="2" customFormat="1" ht="15" customHeight="1" spans="2:3">
      <c r="B17" s="18" t="s">
        <v>41</v>
      </c>
      <c r="C17" s="81">
        <f>('Titulares AF N (18)'!I18-'Titulares AF N (18)'!C18)/'Titulares AF N (18)'!C18</f>
        <v>-0.00645918966529654</v>
      </c>
    </row>
    <row r="18" s="2" customFormat="1" ht="15" customHeight="1" spans="2:3">
      <c r="B18" s="18" t="s">
        <v>42</v>
      </c>
      <c r="C18" s="81">
        <f>('Titulares AF N (18)'!I19-'Titulares AF N (18)'!C19)/'Titulares AF N (18)'!C19</f>
        <v>0.00585774058577406</v>
      </c>
    </row>
    <row r="19" ht="15" customHeight="1" spans="2:3">
      <c r="B19" s="18" t="s">
        <v>43</v>
      </c>
      <c r="C19" s="81">
        <f>('Titulares AF N (18)'!I20-'Titulares AF N (18)'!C20)/'Titulares AF N (18)'!C20</f>
        <v>0.0191026210573079</v>
      </c>
    </row>
    <row r="20" ht="15" customHeight="1" spans="2:3">
      <c r="B20" s="18" t="s">
        <v>44</v>
      </c>
      <c r="C20" s="81">
        <f>('Titulares AF N (18)'!I21-'Titulares AF N (18)'!C21)/'Titulares AF N (18)'!C21</f>
        <v>-0.0201409869083585</v>
      </c>
    </row>
    <row r="21" ht="15" customHeight="1" spans="2:3">
      <c r="B21" s="18" t="s">
        <v>45</v>
      </c>
      <c r="C21" s="81">
        <f>('Titulares AF N (18)'!I22-'Titulares AF N (18)'!C22)/'Titulares AF N (18)'!C22</f>
        <v>0.00811209439528024</v>
      </c>
    </row>
    <row r="22" ht="15" customHeight="1" spans="2:3">
      <c r="B22" s="18" t="s">
        <v>46</v>
      </c>
      <c r="C22" s="81">
        <f>('Titulares AF N (18)'!I23-'Titulares AF N (18)'!C23)/'Titulares AF N (18)'!C23</f>
        <v>0.00916030534351145</v>
      </c>
    </row>
    <row r="23" ht="15" customHeight="1" spans="2:3">
      <c r="B23" s="18" t="s">
        <v>47</v>
      </c>
      <c r="C23" s="81">
        <f>('Titulares AF N (18)'!I24-'Titulares AF N (18)'!C24)/'Titulares AF N (18)'!C24</f>
        <v>0.0189199842333465</v>
      </c>
    </row>
    <row r="24" ht="15" customHeight="1" spans="2:3">
      <c r="B24" s="18" t="s">
        <v>48</v>
      </c>
      <c r="C24" s="81">
        <f>('Titulares AF N (18)'!I25-'Titulares AF N (18)'!C25)/'Titulares AF N (18)'!C25</f>
        <v>0</v>
      </c>
    </row>
    <row r="25" ht="15" customHeight="1" spans="2:3">
      <c r="B25" s="18" t="s">
        <v>49</v>
      </c>
      <c r="C25" s="81">
        <f>('Titulares AF N (18)'!I26-'Titulares AF N (18)'!C26)/'Titulares AF N (18)'!C26</f>
        <v>0.00903342366757001</v>
      </c>
    </row>
    <row r="26" ht="15" customHeight="1" spans="2:3">
      <c r="B26" s="18" t="s">
        <v>50</v>
      </c>
      <c r="C26" s="81">
        <f>('Titulares AF N (18)'!I27-'Titulares AF N (18)'!C27)/'Titulares AF N (18)'!C27</f>
        <v>0</v>
      </c>
    </row>
    <row r="27" ht="15" customHeight="1" spans="2:3">
      <c r="B27" s="18" t="s">
        <v>51</v>
      </c>
      <c r="C27" s="81">
        <f>('Titulares AF N (18)'!I28-'Titulares AF N (18)'!C28)/'Titulares AF N (18)'!C28</f>
        <v>-0.0094017094017094</v>
      </c>
    </row>
    <row r="28" ht="15" customHeight="1" spans="2:3">
      <c r="B28" s="18" t="s">
        <v>52</v>
      </c>
      <c r="C28" s="81">
        <f>('Titulares AF N (18)'!I29-'Titulares AF N (18)'!C29)/'Titulares AF N (18)'!C29</f>
        <v>0.00250941028858218</v>
      </c>
    </row>
    <row r="29" ht="15" customHeight="1" spans="2:3">
      <c r="B29" s="18" t="s">
        <v>53</v>
      </c>
      <c r="C29" s="81">
        <f>('Titulares AF N (18)'!I30-'Titulares AF N (18)'!C30)/'Titulares AF N (18)'!C30</f>
        <v>-0.00392387679026879</v>
      </c>
    </row>
    <row r="30" ht="15" customHeight="1" spans="2:3">
      <c r="B30" s="18" t="s">
        <v>54</v>
      </c>
      <c r="C30" s="81">
        <f>('Titulares AF N (18)'!I31-'Titulares AF N (18)'!C31)/'Titulares AF N (18)'!C31</f>
        <v>0.0198300283286119</v>
      </c>
    </row>
    <row r="31" ht="15" customHeight="1" spans="2:3">
      <c r="B31" s="18" t="s">
        <v>55</v>
      </c>
      <c r="C31" s="81">
        <f>('Titulares AF N (18)'!I32-'Titulares AF N (18)'!C32)/'Titulares AF N (18)'!C32</f>
        <v>-0.0102545968882603</v>
      </c>
    </row>
    <row r="32" ht="15" customHeight="1" spans="2:3">
      <c r="B32" s="18" t="s">
        <v>56</v>
      </c>
      <c r="C32" s="81">
        <f>('Titulares AF N (18)'!I33-'Titulares AF N (18)'!C33)/'Titulares AF N (18)'!C33</f>
        <v>-0.0157170923379175</v>
      </c>
    </row>
    <row r="33" ht="15" customHeight="1" spans="2:3">
      <c r="B33" s="18" t="s">
        <v>57</v>
      </c>
      <c r="C33" s="81">
        <f>('Titulares AF N (18)'!I34-'Titulares AF N (18)'!C34)/'Titulares AF N (18)'!C34</f>
        <v>0.0227920227920228</v>
      </c>
    </row>
    <row r="34" ht="15" customHeight="1" spans="2:3">
      <c r="B34" s="18" t="s">
        <v>58</v>
      </c>
      <c r="C34" s="81">
        <f>('Titulares AF N (18)'!I35-'Titulares AF N (18)'!C35)/'Titulares AF N (18)'!C35</f>
        <v>0.00688559322033898</v>
      </c>
    </row>
    <row r="35" ht="15" customHeight="1" spans="2:3">
      <c r="B35" s="18" t="s">
        <v>59</v>
      </c>
      <c r="C35" s="81">
        <f>('Titulares AF N (18)'!I36-'Titulares AF N (18)'!C36)/'Titulares AF N (18)'!C36</f>
        <v>0.0360082304526749</v>
      </c>
    </row>
    <row r="36" ht="15" customHeight="1" spans="2:3">
      <c r="B36" s="18" t="s">
        <v>60</v>
      </c>
      <c r="C36" s="81">
        <f>('Titulares AF N (18)'!I37-'Titulares AF N (18)'!C37)/'Titulares AF N (18)'!C37</f>
        <v>0.00720720720720721</v>
      </c>
    </row>
    <row r="37" ht="15" customHeight="1" spans="2:3">
      <c r="B37" s="18" t="s">
        <v>61</v>
      </c>
      <c r="C37" s="81">
        <f>('Titulares AF N (18)'!I38-'Titulares AF N (18)'!C38)/'Titulares AF N (18)'!C38</f>
        <v>-0.00153964588144727</v>
      </c>
    </row>
    <row r="38" ht="15" customHeight="1" spans="2:3">
      <c r="B38" s="18" t="s">
        <v>62</v>
      </c>
      <c r="C38" s="90">
        <f>('Titulares AF N (18)'!I39-'Titulares AF N (18)'!C39)/'Titulares AF N (18)'!C39</f>
        <v>0.00616740088105727</v>
      </c>
    </row>
  </sheetData>
  <mergeCells count="1">
    <mergeCell ref="C9:C10"/>
  </mergeCells>
  <pageMargins left="0.7" right="0.7" top="0.75" bottom="0.75" header="0.3" footer="0.3"/>
  <pageSetup paperSize="1"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25</v>
      </c>
    </row>
    <row r="6" s="1" customFormat="1" ht="12" customHeight="1" spans="1:2">
      <c r="A6" s="4"/>
      <c r="B6" s="6" t="s">
        <v>35</v>
      </c>
    </row>
    <row r="7" s="1" customFormat="1" ht="16.5" customHeight="1"/>
    <row r="8" s="1" customFormat="1" ht="50.25" customHeight="1" spans="2:3">
      <c r="B8" s="7"/>
      <c r="C8" s="8" t="s">
        <v>68</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(08)'!I11-'Titulares AF N (08)'!C11</f>
        <v>73424</v>
      </c>
      <c r="D11" s="149"/>
    </row>
    <row r="12" s="1" customFormat="1" ht="14.25" customHeight="1" spans="2:3">
      <c r="B12" s="15" t="str">
        <f>[1]Q3.3.!A13</f>
        <v>Área Metropolitana de Lisboa</v>
      </c>
      <c r="C12" s="150">
        <f>'Titulares AF N (08)'!I12-'Titulares AF N (08)'!C12</f>
        <v>28043</v>
      </c>
    </row>
    <row r="13" s="1" customFormat="1" ht="14.25" customHeight="1" spans="2:3">
      <c r="B13" s="15" t="str">
        <f>[1]Q3.3.!A14</f>
        <v>Distrito de Lisboa</v>
      </c>
      <c r="C13" s="150">
        <f>'Titulares AF N (08)'!I13-'Titulares AF N (08)'!C13</f>
        <v>21978</v>
      </c>
    </row>
    <row r="14" s="1" customFormat="1" ht="14.25" customHeight="1" spans="2:3">
      <c r="B14" s="15" t="str">
        <f>[1]Q3.3.!A15</f>
        <v>Concelho de Lisboa</v>
      </c>
      <c r="C14" s="151">
        <f>'Titulares AF N (08)'!I14-'Titulares AF N (08)'!C14</f>
        <v>4420</v>
      </c>
    </row>
    <row r="15" s="2" customFormat="1" ht="15" customHeight="1" spans="2:3">
      <c r="B15" s="54" t="s">
        <v>39</v>
      </c>
      <c r="C15" s="150">
        <f>'Titulares AF N (08)'!I15-'Titulares AF N (08)'!C15</f>
        <v>168</v>
      </c>
    </row>
    <row r="16" s="2" customFormat="1" ht="15" customHeight="1" spans="2:3">
      <c r="B16" s="54" t="s">
        <v>40</v>
      </c>
      <c r="C16" s="150">
        <f>'Titulares AF N (08)'!I16-'Titulares AF N (08)'!C16</f>
        <v>181</v>
      </c>
    </row>
    <row r="17" s="2" customFormat="1" ht="15" customHeight="1" spans="2:3">
      <c r="B17" s="54" t="s">
        <v>41</v>
      </c>
      <c r="C17" s="150">
        <f>'Titulares AF N (08)'!I17-'Titulares AF N (08)'!C17</f>
        <v>211</v>
      </c>
    </row>
    <row r="18" s="2" customFormat="1" ht="15" customHeight="1" spans="2:3">
      <c r="B18" s="54" t="s">
        <v>42</v>
      </c>
      <c r="C18" s="150">
        <f>'Titulares AF N (08)'!I18-'Titulares AF N (08)'!C18</f>
        <v>198</v>
      </c>
    </row>
    <row r="19" ht="15" customHeight="1" spans="2:3">
      <c r="B19" s="54" t="s">
        <v>43</v>
      </c>
      <c r="C19" s="150">
        <f>'Titulares AF N (08)'!I19-'Titulares AF N (08)'!C19</f>
        <v>322</v>
      </c>
    </row>
    <row r="20" ht="15" customHeight="1" spans="2:3">
      <c r="B20" s="54" t="s">
        <v>44</v>
      </c>
      <c r="C20" s="150">
        <f>'Titulares AF N (08)'!I20-'Titulares AF N (08)'!C20</f>
        <v>130</v>
      </c>
    </row>
    <row r="21" ht="15" customHeight="1" spans="2:3">
      <c r="B21" s="54" t="s">
        <v>45</v>
      </c>
      <c r="C21" s="150">
        <f>'Titulares AF N (08)'!I21-'Titulares AF N (08)'!C21</f>
        <v>118</v>
      </c>
    </row>
    <row r="22" ht="15" customHeight="1" spans="2:3">
      <c r="B22" s="54" t="s">
        <v>46</v>
      </c>
      <c r="C22" s="150">
        <f>'Titulares AF N (08)'!I22-'Titulares AF N (08)'!C22</f>
        <v>85</v>
      </c>
    </row>
    <row r="23" ht="15" customHeight="1" spans="2:3">
      <c r="B23" s="54" t="s">
        <v>47</v>
      </c>
      <c r="C23" s="150">
        <f>'Titulares AF N (08)'!I23-'Titulares AF N (08)'!C23</f>
        <v>267</v>
      </c>
    </row>
    <row r="24" ht="15" customHeight="1" spans="2:3">
      <c r="B24" s="54" t="s">
        <v>48</v>
      </c>
      <c r="C24" s="150">
        <f>'Titulares AF N (08)'!I24-'Titulares AF N (08)'!C24</f>
        <v>159</v>
      </c>
    </row>
    <row r="25" ht="15" customHeight="1" spans="2:3">
      <c r="B25" s="54" t="s">
        <v>49</v>
      </c>
      <c r="C25" s="150">
        <f>'Titulares AF N (08)'!I25-'Titulares AF N (08)'!C25</f>
        <v>115</v>
      </c>
    </row>
    <row r="26" ht="15" customHeight="1" spans="2:3">
      <c r="B26" s="54" t="s">
        <v>50</v>
      </c>
      <c r="C26" s="150">
        <f>'Titulares AF N (08)'!I26-'Titulares AF N (08)'!C26</f>
        <v>140</v>
      </c>
    </row>
    <row r="27" ht="15" customHeight="1" spans="2:3">
      <c r="B27" s="54" t="s">
        <v>51</v>
      </c>
      <c r="C27" s="150">
        <f>'Titulares AF N (08)'!I27-'Titulares AF N (08)'!C27</f>
        <v>151</v>
      </c>
    </row>
    <row r="28" ht="15" customHeight="1" spans="2:3">
      <c r="B28" s="54" t="s">
        <v>52</v>
      </c>
      <c r="C28" s="150">
        <f>'Titulares AF N (08)'!I28-'Titulares AF N (08)'!C28</f>
        <v>263</v>
      </c>
    </row>
    <row r="29" ht="15" customHeight="1" spans="2:3">
      <c r="B29" s="54" t="s">
        <v>53</v>
      </c>
      <c r="C29" s="150">
        <f>'Titulares AF N (08)'!I29-'Titulares AF N (08)'!C29</f>
        <v>347</v>
      </c>
    </row>
    <row r="30" ht="15" customHeight="1" spans="2:3">
      <c r="B30" s="54" t="s">
        <v>54</v>
      </c>
      <c r="C30" s="150">
        <f>'Titulares AF N (08)'!I30-'Titulares AF N (08)'!C30</f>
        <v>65</v>
      </c>
    </row>
    <row r="31" ht="15" customHeight="1" spans="2:3">
      <c r="B31" s="54" t="s">
        <v>55</v>
      </c>
      <c r="C31" s="150">
        <f>'Titulares AF N (08)'!I31-'Titulares AF N (08)'!C31</f>
        <v>339</v>
      </c>
    </row>
    <row r="32" ht="15" customHeight="1" spans="2:3">
      <c r="B32" s="54" t="s">
        <v>56</v>
      </c>
      <c r="C32" s="150">
        <f>'Titulares AF N (08)'!I32-'Titulares AF N (08)'!C32</f>
        <v>78</v>
      </c>
    </row>
    <row r="33" ht="15" customHeight="1" spans="2:3">
      <c r="B33" s="54" t="s">
        <v>57</v>
      </c>
      <c r="C33" s="150">
        <f>'Titulares AF N (08)'!I33-'Titulares AF N (08)'!C33</f>
        <v>214</v>
      </c>
    </row>
    <row r="34" ht="15" customHeight="1" spans="2:3">
      <c r="B34" s="54" t="s">
        <v>58</v>
      </c>
      <c r="C34" s="150">
        <f>'Titulares AF N (08)'!I34-'Titulares AF N (08)'!C34</f>
        <v>311</v>
      </c>
    </row>
    <row r="35" ht="15" customHeight="1" spans="2:3">
      <c r="B35" s="54" t="s">
        <v>59</v>
      </c>
      <c r="C35" s="150">
        <f>'Titulares AF N (08)'!I35-'Titulares AF N (08)'!C35</f>
        <v>91</v>
      </c>
    </row>
    <row r="36" ht="15" customHeight="1" spans="2:3">
      <c r="B36" s="54" t="s">
        <v>60</v>
      </c>
      <c r="C36" s="150">
        <f>'Titulares AF N (08)'!I36-'Titulares AF N (08)'!C36</f>
        <v>92</v>
      </c>
    </row>
    <row r="37" ht="15" customHeight="1" spans="2:3">
      <c r="B37" s="135" t="s">
        <v>61</v>
      </c>
      <c r="C37" s="150">
        <f>'Titulares AF N (08)'!I37-'Titulares AF N (08)'!C37</f>
        <v>211</v>
      </c>
    </row>
    <row r="38" ht="15" customHeight="1" spans="2:3">
      <c r="B38" s="135" t="s">
        <v>62</v>
      </c>
      <c r="C38" s="150">
        <f>'Titulares AF N (08)'!I38-'Titulares AF N (08)'!C38</f>
        <v>176</v>
      </c>
    </row>
    <row r="39" ht="15" customHeight="1" spans="2:3">
      <c r="B39" s="152" t="s">
        <v>63</v>
      </c>
      <c r="C39" s="151">
        <f>'Titulares AF N (08)'!I39-'Titulares AF N (08)'!C39</f>
        <v>-12</v>
      </c>
    </row>
  </sheetData>
  <mergeCells count="1">
    <mergeCell ref="C9:C10"/>
  </mergeCells>
  <pageMargins left="0.7" right="0.7" top="0.75" bottom="0.75" header="0.3" footer="0.3"/>
  <pageSetup paperSize="1" orientation="portrait"/>
  <headerFooter/>
  <drawing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173</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6" t="s">
        <v>174</v>
      </c>
      <c r="C8" s="65"/>
      <c r="D8" s="65"/>
      <c r="E8" s="65"/>
      <c r="F8" s="65"/>
      <c r="G8" s="65"/>
      <c r="H8" s="65"/>
      <c r="I8" s="65"/>
      <c r="J8" s="65"/>
      <c r="K8" s="67"/>
      <c r="L8" s="77"/>
      <c r="M8" s="77"/>
      <c r="N8" s="77"/>
    </row>
    <row r="9" spans="1:14">
      <c r="A9" s="65" t="s">
        <v>18</v>
      </c>
      <c r="B9" s="66" t="s">
        <v>175</v>
      </c>
      <c r="C9" s="65"/>
      <c r="D9" s="65"/>
      <c r="E9" s="65"/>
      <c r="F9" s="65"/>
      <c r="G9" s="65"/>
      <c r="H9" s="65"/>
      <c r="I9" s="65"/>
      <c r="J9" s="65"/>
      <c r="K9" s="67"/>
      <c r="L9" s="77"/>
      <c r="M9" s="77"/>
      <c r="N9" s="77"/>
    </row>
    <row r="10" spans="1:14">
      <c r="A10" s="65" t="s">
        <v>20</v>
      </c>
      <c r="B10" s="66" t="s">
        <v>176</v>
      </c>
      <c r="C10" s="65"/>
      <c r="D10" s="65"/>
      <c r="E10" s="65"/>
      <c r="F10" s="65"/>
      <c r="G10" s="65"/>
      <c r="H10" s="65"/>
      <c r="I10" s="65"/>
      <c r="J10" s="65"/>
      <c r="K10" s="67"/>
      <c r="L10" s="77"/>
      <c r="M10" s="77"/>
      <c r="N10" s="77"/>
    </row>
    <row r="11" spans="1:14">
      <c r="A11" s="65" t="s">
        <v>22</v>
      </c>
      <c r="B11" s="66" t="s">
        <v>177</v>
      </c>
      <c r="C11" s="65"/>
      <c r="D11" s="65"/>
      <c r="E11" s="65"/>
      <c r="F11" s="65"/>
      <c r="G11" s="65"/>
      <c r="H11" s="65"/>
      <c r="I11" s="65"/>
      <c r="J11" s="65"/>
      <c r="K11" s="67"/>
      <c r="L11" s="77"/>
      <c r="M11" s="77"/>
      <c r="N11" s="77"/>
    </row>
    <row r="12" spans="1:14">
      <c r="A12" s="65" t="s">
        <v>24</v>
      </c>
      <c r="B12" s="66" t="s">
        <v>178</v>
      </c>
      <c r="C12" s="65"/>
      <c r="D12" s="65"/>
      <c r="E12" s="65"/>
      <c r="F12" s="65"/>
      <c r="G12" s="65"/>
      <c r="H12" s="65"/>
      <c r="I12" s="65"/>
      <c r="J12" s="65"/>
      <c r="K12" s="64"/>
      <c r="L12" s="77"/>
      <c r="M12" s="77"/>
      <c r="N12" s="77"/>
    </row>
    <row r="13" spans="1:14">
      <c r="A13" s="65" t="s">
        <v>26</v>
      </c>
      <c r="B13" s="66" t="s">
        <v>179</v>
      </c>
      <c r="C13" s="65"/>
      <c r="D13" s="65"/>
      <c r="E13" s="65"/>
      <c r="F13" s="65"/>
      <c r="G13" s="65"/>
      <c r="H13" s="65"/>
      <c r="I13" s="65"/>
      <c r="J13" s="65"/>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0">
    <mergeCell ref="B5:D5"/>
    <mergeCell ref="B17:J17"/>
    <mergeCell ref="B18:J18"/>
    <mergeCell ref="B19:J19"/>
    <mergeCell ref="B21:J21"/>
    <mergeCell ref="B22:J22"/>
    <mergeCell ref="B23:J23"/>
    <mergeCell ref="B24:J24"/>
    <mergeCell ref="B25:J25"/>
    <mergeCell ref="B26:J26"/>
  </mergeCells>
  <hyperlinks>
    <hyperlink ref="B8:J8" location="'Requerentes AF N (19)'!A1" display="Número de requerentes de Abono de Família para crianças e jovens, 2019"/>
    <hyperlink ref="B9:J9" location="'Ev.RequerentesAF 1º-3ºtrim.(15)'!A1" display="Evolução do número de requerentes de Abono de Família para crianças e jovens, 2019, 1ºtrim.-4º trim."/>
    <hyperlink ref="B10:J10" location="'Ev.Requerente AF1º-3ºtrim.%(15)'!A1" display="Evolução do número de requerentes de Abono de Família para crianças e jovens, 2019, 1ºtrim.-4º trim. (%)"/>
    <hyperlink ref="B11:J11" location="'Titulares AF N (15)'!A1" display="Número de titulares de Abono de Família para crianças e jovens, 2019"/>
    <hyperlink ref="B13:J13" location="'Ev. Titulares AF1º-3ºtrim.%(15)'!A1" display="Evolução do número de titulares de Abono de Família para crianças e jovens, 2019, 1ºtrim.-4º trim. (%)"/>
    <hyperlink ref="B14:J14" location="'Ev.Titulares AF 1º-3ºtrim. (15)'!A1"/>
    <hyperlink ref="B9" location="'Ev.RequerentesAF 1º-4ºtrim.(19)'!A1" display="Evolução do número de requerentes de Abono de Família para crianças e jovens, 2019, 1ºtrim.-4º trim."/>
    <hyperlink ref="B10" location="'Ev.Requerente AF1º-4ºtrim.%(19)'!A1" display="Evolução do número de requerentes de Abono de Família para crianças e jovens, 2019, 1ºtrim.-4º trim. (%)"/>
    <hyperlink ref="B11" location="'Titulares AF N (19)'!A1" display="Número de titulares de Abono de Família para crianças e jovens, 2019"/>
    <hyperlink ref="B12" location="'Ev.Titulares AF 1º-4ºtrim.(19)'!A1" display="Evolução do número de titulares de Abono de Família para crianças e jovens, 2019, 1ºtrim.-4º trim."/>
    <hyperlink ref="B13" location="'Ev. Titulares AF1º-4ºtrim.%(19)'!A1" display="Evolução do número de titulares de Abono de Família para crianças e jovens, 2019, 1ºtrim.-4º trim. (%)"/>
  </hyperlinks>
  <pageMargins left="0.7" right="0.7" top="0.75" bottom="0.75" header="0.3" footer="0.3"/>
  <pageSetup paperSize="1" orientation="portrait"/>
  <headerFooter/>
  <drawing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K12" sqref="K12:K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174</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174</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766422</v>
      </c>
      <c r="D12" s="56"/>
      <c r="E12" s="30">
        <v>775450</v>
      </c>
      <c r="F12" s="56"/>
      <c r="G12" s="30">
        <v>790040</v>
      </c>
      <c r="H12" s="32"/>
      <c r="I12" s="30">
        <v>764361</v>
      </c>
      <c r="J12" s="50"/>
      <c r="K12" s="30">
        <v>824515</v>
      </c>
    </row>
    <row r="13" s="1" customFormat="1" ht="14.25" customHeight="1" spans="2:11">
      <c r="B13" s="15" t="str">
        <f>[1]Q3.3.!A13</f>
        <v>Área Metropolitana de Lisboa</v>
      </c>
      <c r="C13" s="33">
        <v>202674</v>
      </c>
      <c r="D13" s="56"/>
      <c r="E13" s="33">
        <v>205901</v>
      </c>
      <c r="F13" s="56"/>
      <c r="G13" s="33">
        <v>210870</v>
      </c>
      <c r="H13" s="32"/>
      <c r="I13" s="33">
        <v>206672</v>
      </c>
      <c r="J13" s="50"/>
      <c r="K13" s="33">
        <v>221254</v>
      </c>
    </row>
    <row r="14" s="1" customFormat="1" ht="14.25" customHeight="1" spans="2:11">
      <c r="B14" s="15" t="str">
        <f>[1]Q3.3.!A14</f>
        <v>Distrito de Lisboa</v>
      </c>
      <c r="C14" s="33">
        <v>160792</v>
      </c>
      <c r="D14" s="56"/>
      <c r="E14" s="33">
        <v>163413</v>
      </c>
      <c r="F14" s="56"/>
      <c r="G14" s="33">
        <v>167447</v>
      </c>
      <c r="H14" s="32"/>
      <c r="I14" s="33">
        <v>163886</v>
      </c>
      <c r="J14" s="50"/>
      <c r="K14" s="33">
        <v>175234</v>
      </c>
    </row>
    <row r="15" s="1" customFormat="1" ht="14.25" customHeight="1" spans="2:11">
      <c r="B15" s="15" t="str">
        <f>[1]Q3.3.!A15</f>
        <v>Concelho de Lisboa</v>
      </c>
      <c r="C15" s="35">
        <v>29470</v>
      </c>
      <c r="D15" s="56"/>
      <c r="E15" s="35">
        <v>29936</v>
      </c>
      <c r="F15" s="56"/>
      <c r="G15" s="35">
        <v>30600</v>
      </c>
      <c r="H15" s="38"/>
      <c r="I15" s="35">
        <v>29893</v>
      </c>
      <c r="J15" s="50"/>
      <c r="K15" s="35">
        <v>31283</v>
      </c>
    </row>
    <row r="16" s="2" customFormat="1" ht="15" customHeight="1" spans="2:11">
      <c r="B16" s="18" t="str">
        <f>[1]Q4.1!A16</f>
        <v>Ajuda</v>
      </c>
      <c r="C16" s="33">
        <v>1141</v>
      </c>
      <c r="D16" s="56"/>
      <c r="E16" s="33">
        <v>1159</v>
      </c>
      <c r="F16" s="56"/>
      <c r="G16" s="33">
        <v>1186</v>
      </c>
      <c r="H16" s="40"/>
      <c r="I16" s="33">
        <v>1160</v>
      </c>
      <c r="J16" s="51"/>
      <c r="K16" s="33">
        <v>1240</v>
      </c>
    </row>
    <row r="17" s="2" customFormat="1" ht="15" customHeight="1" spans="2:11">
      <c r="B17" s="18" t="str">
        <f>[1]Q4.1!A17</f>
        <v>Alcântara</v>
      </c>
      <c r="C17" s="33">
        <v>926</v>
      </c>
      <c r="D17" s="56"/>
      <c r="E17" s="33">
        <v>938</v>
      </c>
      <c r="F17" s="56"/>
      <c r="G17" s="33">
        <v>967</v>
      </c>
      <c r="H17" s="40"/>
      <c r="I17" s="33">
        <v>944</v>
      </c>
      <c r="J17" s="51"/>
      <c r="K17" s="33">
        <v>1019</v>
      </c>
    </row>
    <row r="18" s="2" customFormat="1" ht="15" customHeight="1" spans="2:11">
      <c r="B18" s="18" t="str">
        <f>[1]Q4.1!A18</f>
        <v>Alvalade</v>
      </c>
      <c r="C18" s="33">
        <v>1206</v>
      </c>
      <c r="D18" s="56"/>
      <c r="E18" s="33">
        <v>1239</v>
      </c>
      <c r="F18" s="56"/>
      <c r="G18" s="33">
        <v>1267</v>
      </c>
      <c r="H18" s="40"/>
      <c r="I18" s="33">
        <v>1245</v>
      </c>
      <c r="J18" s="51"/>
      <c r="K18" s="33">
        <v>1341</v>
      </c>
    </row>
    <row r="19" s="2" customFormat="1" ht="15" customHeight="1" spans="2:11">
      <c r="B19" s="18" t="str">
        <f>[1]Q4.1!A19</f>
        <v>Areeiro</v>
      </c>
      <c r="C19" s="33">
        <v>864</v>
      </c>
      <c r="D19" s="56"/>
      <c r="E19" s="33">
        <v>886</v>
      </c>
      <c r="F19" s="56"/>
      <c r="G19" s="33">
        <v>907</v>
      </c>
      <c r="H19" s="40"/>
      <c r="I19" s="33">
        <v>876</v>
      </c>
      <c r="J19" s="51"/>
      <c r="K19" s="33">
        <v>952</v>
      </c>
    </row>
    <row r="20" ht="15" customHeight="1" spans="2:11">
      <c r="B20" s="18" t="str">
        <f>[1]Q4.1!A20</f>
        <v>Arroios</v>
      </c>
      <c r="C20" s="33">
        <v>1688</v>
      </c>
      <c r="D20" s="56"/>
      <c r="E20" s="33">
        <v>1731</v>
      </c>
      <c r="F20" s="56"/>
      <c r="G20" s="33">
        <v>1774</v>
      </c>
      <c r="H20" s="42"/>
      <c r="I20" s="33">
        <v>1717</v>
      </c>
      <c r="J20" s="52"/>
      <c r="K20" s="33">
        <v>1917</v>
      </c>
    </row>
    <row r="21" ht="15" customHeight="1" spans="2:11">
      <c r="B21" s="18" t="str">
        <f>[1]Q4.1!A21</f>
        <v>Avenidas Novas</v>
      </c>
      <c r="C21" s="33">
        <v>722</v>
      </c>
      <c r="D21" s="56"/>
      <c r="E21" s="33">
        <v>735</v>
      </c>
      <c r="F21" s="56"/>
      <c r="G21" s="33">
        <v>740</v>
      </c>
      <c r="H21" s="42"/>
      <c r="I21" s="33">
        <v>720</v>
      </c>
      <c r="J21" s="52"/>
      <c r="K21" s="33">
        <v>800</v>
      </c>
    </row>
    <row r="22" ht="15" customHeight="1" spans="2:11">
      <c r="B22" s="18" t="str">
        <f>[1]Q4.1!A22</f>
        <v>Beato</v>
      </c>
      <c r="C22" s="33">
        <v>946</v>
      </c>
      <c r="D22" s="56"/>
      <c r="E22" s="33">
        <v>955</v>
      </c>
      <c r="F22" s="56"/>
      <c r="G22" s="33">
        <v>976</v>
      </c>
      <c r="H22" s="42"/>
      <c r="I22" s="33">
        <v>969</v>
      </c>
      <c r="J22" s="52"/>
      <c r="K22" s="33">
        <v>1047</v>
      </c>
    </row>
    <row r="23" ht="15" customHeight="1" spans="2:11">
      <c r="B23" s="18" t="str">
        <f>[1]Q4.1!A23</f>
        <v>Belém</v>
      </c>
      <c r="C23" s="33">
        <v>463</v>
      </c>
      <c r="D23" s="56"/>
      <c r="E23" s="33">
        <v>468</v>
      </c>
      <c r="F23" s="56"/>
      <c r="G23" s="33">
        <v>479</v>
      </c>
      <c r="H23" s="42"/>
      <c r="I23" s="33">
        <v>457</v>
      </c>
      <c r="J23" s="52"/>
      <c r="K23" s="33">
        <v>500</v>
      </c>
    </row>
    <row r="24" ht="15" customHeight="1" spans="2:11">
      <c r="B24" s="18" t="str">
        <f>[1]Q4.1!A24</f>
        <v>Benfica</v>
      </c>
      <c r="C24" s="33">
        <v>1873</v>
      </c>
      <c r="D24" s="56"/>
      <c r="E24" s="33">
        <v>1899</v>
      </c>
      <c r="F24" s="56"/>
      <c r="G24" s="33">
        <v>1941</v>
      </c>
      <c r="H24" s="42"/>
      <c r="I24" s="33">
        <v>1903</v>
      </c>
      <c r="J24" s="52"/>
      <c r="K24" s="33">
        <v>2067</v>
      </c>
    </row>
    <row r="25" ht="15" customHeight="1" spans="2:11">
      <c r="B25" s="18" t="str">
        <f>[1]Q4.1!A25</f>
        <v>Campo de Ourique</v>
      </c>
      <c r="C25" s="33">
        <v>1059</v>
      </c>
      <c r="D25" s="56"/>
      <c r="E25" s="33">
        <v>1075</v>
      </c>
      <c r="F25" s="56"/>
      <c r="G25" s="33">
        <v>1104</v>
      </c>
      <c r="H25" s="42"/>
      <c r="I25" s="33">
        <v>1075</v>
      </c>
      <c r="J25" s="52"/>
      <c r="K25" s="33">
        <v>1154</v>
      </c>
    </row>
    <row r="26" ht="15" customHeight="1" spans="2:11">
      <c r="B26" s="18" t="str">
        <f>[1]Q4.1!A26</f>
        <v>Campolide</v>
      </c>
      <c r="C26" s="33">
        <v>827</v>
      </c>
      <c r="D26" s="56"/>
      <c r="E26" s="33">
        <v>835</v>
      </c>
      <c r="F26" s="56"/>
      <c r="G26" s="33">
        <v>848</v>
      </c>
      <c r="H26" s="42"/>
      <c r="I26" s="33">
        <v>833</v>
      </c>
      <c r="J26" s="52"/>
      <c r="K26" s="33">
        <v>918</v>
      </c>
    </row>
    <row r="27" ht="15" customHeight="1" spans="2:11">
      <c r="B27" s="18" t="str">
        <f>[1]Q4.1!A27</f>
        <v>Carnide</v>
      </c>
      <c r="C27" s="33">
        <v>1070</v>
      </c>
      <c r="D27" s="56"/>
      <c r="E27" s="33">
        <v>1079</v>
      </c>
      <c r="F27" s="56"/>
      <c r="G27" s="33">
        <v>1096</v>
      </c>
      <c r="H27" s="42"/>
      <c r="I27" s="33">
        <v>1074</v>
      </c>
      <c r="J27" s="52"/>
      <c r="K27" s="33">
        <v>1178</v>
      </c>
    </row>
    <row r="28" ht="15" customHeight="1" spans="2:11">
      <c r="B28" s="18" t="str">
        <f>[1]Q4.1!A28</f>
        <v>Estrela</v>
      </c>
      <c r="C28" s="33">
        <v>845</v>
      </c>
      <c r="D28" s="56"/>
      <c r="E28" s="33">
        <v>854</v>
      </c>
      <c r="F28" s="56"/>
      <c r="G28" s="33">
        <v>871</v>
      </c>
      <c r="H28" s="42"/>
      <c r="I28" s="33">
        <v>848</v>
      </c>
      <c r="J28" s="52"/>
      <c r="K28" s="33">
        <v>921</v>
      </c>
    </row>
    <row r="29" ht="15" customHeight="1" spans="2:11">
      <c r="B29" s="18" t="str">
        <f>[1]Q4.1!A29</f>
        <v>Lumiar</v>
      </c>
      <c r="C29" s="33">
        <v>1738</v>
      </c>
      <c r="D29" s="56"/>
      <c r="E29" s="33">
        <v>1767</v>
      </c>
      <c r="F29" s="56"/>
      <c r="G29" s="33">
        <v>1799</v>
      </c>
      <c r="H29" s="42"/>
      <c r="I29" s="33">
        <v>1749</v>
      </c>
      <c r="J29" s="52"/>
      <c r="K29" s="33">
        <v>1914</v>
      </c>
    </row>
    <row r="30" ht="15" customHeight="1" spans="2:11">
      <c r="B30" s="18" t="str">
        <f>[1]Q4.1!A30</f>
        <v>Marvila</v>
      </c>
      <c r="C30" s="33">
        <v>3481</v>
      </c>
      <c r="D30" s="56"/>
      <c r="E30" s="33">
        <v>3509</v>
      </c>
      <c r="F30" s="56"/>
      <c r="G30" s="33">
        <v>3589</v>
      </c>
      <c r="H30" s="42"/>
      <c r="I30" s="33">
        <v>3503</v>
      </c>
      <c r="J30" s="52"/>
      <c r="K30" s="33">
        <v>3746</v>
      </c>
    </row>
    <row r="31" ht="15" customHeight="1" spans="2:11">
      <c r="B31" s="18" t="str">
        <f>[1]Q4.1!A31</f>
        <v>Misericórdia</v>
      </c>
      <c r="C31" s="33">
        <v>555</v>
      </c>
      <c r="D31" s="56"/>
      <c r="E31" s="33">
        <v>564</v>
      </c>
      <c r="F31" s="56"/>
      <c r="G31" s="33">
        <v>578</v>
      </c>
      <c r="H31" s="42"/>
      <c r="I31" s="33">
        <v>571</v>
      </c>
      <c r="J31" s="52"/>
      <c r="K31" s="33">
        <v>620</v>
      </c>
    </row>
    <row r="32" ht="15" customHeight="1" spans="2:11">
      <c r="B32" s="18" t="str">
        <f>[1]Q4.1!A32</f>
        <v>Olivais</v>
      </c>
      <c r="C32" s="33">
        <v>1992</v>
      </c>
      <c r="D32" s="56"/>
      <c r="E32" s="33">
        <v>2028</v>
      </c>
      <c r="F32" s="56"/>
      <c r="G32" s="33">
        <v>2061</v>
      </c>
      <c r="H32" s="42"/>
      <c r="I32" s="33">
        <v>2022</v>
      </c>
      <c r="J32" s="52"/>
      <c r="K32" s="33">
        <v>2148</v>
      </c>
    </row>
    <row r="33" ht="15" customHeight="1" spans="2:11">
      <c r="B33" s="18" t="str">
        <f>[1]Q4.1!A33</f>
        <v>Parque das Nações</v>
      </c>
      <c r="C33" s="33">
        <v>720</v>
      </c>
      <c r="D33" s="56"/>
      <c r="E33" s="33">
        <v>734</v>
      </c>
      <c r="F33" s="56"/>
      <c r="G33" s="33">
        <v>755</v>
      </c>
      <c r="H33" s="42"/>
      <c r="I33" s="33">
        <v>738</v>
      </c>
      <c r="J33" s="52"/>
      <c r="K33" s="33">
        <v>809</v>
      </c>
    </row>
    <row r="34" ht="15" customHeight="1" spans="2:11">
      <c r="B34" s="18" t="str">
        <f>[1]Q4.1!A34</f>
        <v>Penha de França</v>
      </c>
      <c r="C34" s="33">
        <v>1841</v>
      </c>
      <c r="D34" s="56"/>
      <c r="E34" s="33">
        <v>1873</v>
      </c>
      <c r="F34" s="56"/>
      <c r="G34" s="33">
        <v>1910</v>
      </c>
      <c r="H34" s="42"/>
      <c r="I34" s="33">
        <v>1871</v>
      </c>
      <c r="J34" s="52"/>
      <c r="K34" s="33">
        <v>2008</v>
      </c>
    </row>
    <row r="35" ht="15" customHeight="1" spans="2:11">
      <c r="B35" s="18" t="str">
        <f>[1]Q4.1!A35</f>
        <v>Santa Clara</v>
      </c>
      <c r="C35" s="33">
        <v>2506</v>
      </c>
      <c r="D35" s="56"/>
      <c r="E35" s="33">
        <v>2564</v>
      </c>
      <c r="F35" s="56"/>
      <c r="G35" s="33">
        <v>2613</v>
      </c>
      <c r="H35" s="45"/>
      <c r="I35" s="33">
        <v>2554</v>
      </c>
      <c r="J35" s="52"/>
      <c r="K35" s="33">
        <v>2726</v>
      </c>
    </row>
    <row r="36" ht="15" customHeight="1" spans="2:11">
      <c r="B36" s="18" t="str">
        <f>[1]Q4.1!A36</f>
        <v>Santa Maria Maior</v>
      </c>
      <c r="C36" s="33">
        <v>756</v>
      </c>
      <c r="D36" s="56"/>
      <c r="E36" s="33">
        <v>764</v>
      </c>
      <c r="F36" s="56"/>
      <c r="G36" s="33">
        <v>796</v>
      </c>
      <c r="H36" s="45"/>
      <c r="I36" s="33">
        <v>779</v>
      </c>
      <c r="J36" s="53"/>
      <c r="K36" s="33">
        <v>864</v>
      </c>
    </row>
    <row r="37" ht="15" customHeight="1" spans="2:11">
      <c r="B37" s="18" t="str">
        <f>[1]Q4.1!A37</f>
        <v>Santo António</v>
      </c>
      <c r="C37" s="33">
        <v>406</v>
      </c>
      <c r="D37" s="56"/>
      <c r="E37" s="33">
        <v>408</v>
      </c>
      <c r="F37" s="56"/>
      <c r="G37" s="33">
        <v>429</v>
      </c>
      <c r="H37" s="45"/>
      <c r="I37" s="33">
        <v>418</v>
      </c>
      <c r="J37" s="53"/>
      <c r="K37" s="33">
        <v>454</v>
      </c>
    </row>
    <row r="38" ht="15" customHeight="1" spans="2:11">
      <c r="B38" s="18" t="str">
        <f>[1]Q4.1!A38</f>
        <v>São Domingos de Benfica</v>
      </c>
      <c r="C38" s="33">
        <v>1002</v>
      </c>
      <c r="D38" s="56"/>
      <c r="E38" s="33">
        <v>1006</v>
      </c>
      <c r="F38" s="56"/>
      <c r="G38" s="33">
        <v>1019</v>
      </c>
      <c r="H38" s="45"/>
      <c r="I38" s="33">
        <v>989</v>
      </c>
      <c r="J38" s="53"/>
      <c r="K38" s="33">
        <v>1103</v>
      </c>
    </row>
    <row r="39" ht="15" customHeight="1" spans="2:11">
      <c r="B39" s="18" t="str">
        <f>[1]Q4.1!A39</f>
        <v>São Vicente</v>
      </c>
      <c r="C39" s="43">
        <v>843</v>
      </c>
      <c r="D39" s="56"/>
      <c r="E39" s="43">
        <v>866</v>
      </c>
      <c r="F39" s="56"/>
      <c r="G39" s="43">
        <v>895</v>
      </c>
      <c r="H39" s="45"/>
      <c r="I39" s="43">
        <v>878</v>
      </c>
      <c r="J39" s="53"/>
      <c r="K39" s="43">
        <v>937</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175</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(19)'!I12-'Requerentes AF N (19)'!C12</f>
        <v>-2061</v>
      </c>
      <c r="D12" s="14"/>
    </row>
    <row r="13" s="1" customFormat="1" ht="14.25" customHeight="1" spans="2:3">
      <c r="B13" s="15" t="str">
        <f>[1]Q3.3.!A13</f>
        <v>Área Metropolitana de Lisboa</v>
      </c>
      <c r="C13" s="87">
        <f>'Requerentes AF N (19)'!I13-'Requerentes AF N (19)'!C13</f>
        <v>3998</v>
      </c>
    </row>
    <row r="14" s="1" customFormat="1" ht="14.25" customHeight="1" spans="2:3">
      <c r="B14" s="15" t="str">
        <f>[1]Q3.3.!A14</f>
        <v>Distrito de Lisboa</v>
      </c>
      <c r="C14" s="87">
        <f>'Requerentes AF N (19)'!I14-'Requerentes AF N (19)'!C14</f>
        <v>3094</v>
      </c>
    </row>
    <row r="15" s="1" customFormat="1" ht="14.25" customHeight="1" spans="2:3">
      <c r="B15" s="15" t="str">
        <f>[1]Q3.3.!A15</f>
        <v>Concelho de Lisboa</v>
      </c>
      <c r="C15" s="88">
        <f>'Requerentes AF N (19)'!I15-'Requerentes AF N (19)'!C15</f>
        <v>423</v>
      </c>
    </row>
    <row r="16" s="2" customFormat="1" ht="15" customHeight="1" spans="2:3">
      <c r="B16" s="18" t="s">
        <v>39</v>
      </c>
      <c r="C16" s="86">
        <f>'Requerentes AF N (19)'!I16-'Requerentes AF N (19)'!C16</f>
        <v>19</v>
      </c>
    </row>
    <row r="17" s="2" customFormat="1" ht="15" customHeight="1" spans="2:3">
      <c r="B17" s="18" t="s">
        <v>40</v>
      </c>
      <c r="C17" s="87">
        <f>'Requerentes AF N (19)'!I17-'Requerentes AF N (19)'!C17</f>
        <v>18</v>
      </c>
    </row>
    <row r="18" s="2" customFormat="1" ht="15" customHeight="1" spans="2:3">
      <c r="B18" s="18" t="s">
        <v>41</v>
      </c>
      <c r="C18" s="87">
        <f>'Requerentes AF N (19)'!I18-'Requerentes AF N (19)'!C18</f>
        <v>39</v>
      </c>
    </row>
    <row r="19" s="2" customFormat="1" ht="15" customHeight="1" spans="2:3">
      <c r="B19" s="18" t="s">
        <v>42</v>
      </c>
      <c r="C19" s="87">
        <f>'Requerentes AF N (19)'!I19-'Requerentes AF N (19)'!C19</f>
        <v>12</v>
      </c>
    </row>
    <row r="20" ht="15" customHeight="1" spans="2:3">
      <c r="B20" s="18" t="s">
        <v>43</v>
      </c>
      <c r="C20" s="87">
        <f>'Requerentes AF N (19)'!I20-'Requerentes AF N (19)'!C20</f>
        <v>29</v>
      </c>
    </row>
    <row r="21" ht="15" customHeight="1" spans="2:3">
      <c r="B21" s="18" t="s">
        <v>44</v>
      </c>
      <c r="C21" s="87">
        <f>'Requerentes AF N (19)'!I21-'Requerentes AF N (19)'!C21</f>
        <v>-2</v>
      </c>
    </row>
    <row r="22" ht="15" customHeight="1" spans="2:3">
      <c r="B22" s="18" t="s">
        <v>45</v>
      </c>
      <c r="C22" s="87">
        <f>'Requerentes AF N (19)'!I22-'Requerentes AF N (19)'!C22</f>
        <v>23</v>
      </c>
    </row>
    <row r="23" ht="15" customHeight="1" spans="2:3">
      <c r="B23" s="18" t="s">
        <v>46</v>
      </c>
      <c r="C23" s="87">
        <f>'Requerentes AF N (19)'!I23-'Requerentes AF N (19)'!C23</f>
        <v>-6</v>
      </c>
    </row>
    <row r="24" ht="15" customHeight="1" spans="2:3">
      <c r="B24" s="18" t="s">
        <v>47</v>
      </c>
      <c r="C24" s="87">
        <f>'Requerentes AF N (19)'!I24-'Requerentes AF N (19)'!C24</f>
        <v>30</v>
      </c>
    </row>
    <row r="25" ht="15" customHeight="1" spans="2:3">
      <c r="B25" s="18" t="s">
        <v>48</v>
      </c>
      <c r="C25" s="87">
        <f>'Requerentes AF N (19)'!I25-'Requerentes AF N (19)'!C25</f>
        <v>16</v>
      </c>
    </row>
    <row r="26" ht="15" customHeight="1" spans="2:3">
      <c r="B26" s="18" t="s">
        <v>49</v>
      </c>
      <c r="C26" s="87">
        <f>'Requerentes AF N (19)'!I26-'Requerentes AF N (19)'!C26</f>
        <v>6</v>
      </c>
    </row>
    <row r="27" ht="15" customHeight="1" spans="2:3">
      <c r="B27" s="18" t="s">
        <v>50</v>
      </c>
      <c r="C27" s="87">
        <f>'Requerentes AF N (19)'!I27-'Requerentes AF N (19)'!C27</f>
        <v>4</v>
      </c>
    </row>
    <row r="28" ht="15" customHeight="1" spans="2:3">
      <c r="B28" s="18" t="s">
        <v>51</v>
      </c>
      <c r="C28" s="87">
        <f>'Requerentes AF N (19)'!I28-'Requerentes AF N (19)'!C28</f>
        <v>3</v>
      </c>
    </row>
    <row r="29" ht="15" customHeight="1" spans="2:3">
      <c r="B29" s="18" t="s">
        <v>52</v>
      </c>
      <c r="C29" s="87">
        <f>'Requerentes AF N (19)'!I29-'Requerentes AF N (19)'!C29</f>
        <v>11</v>
      </c>
    </row>
    <row r="30" ht="15" customHeight="1" spans="2:3">
      <c r="B30" s="18" t="s">
        <v>53</v>
      </c>
      <c r="C30" s="87">
        <f>'Requerentes AF N (19)'!I30-'Requerentes AF N (19)'!C30</f>
        <v>22</v>
      </c>
    </row>
    <row r="31" ht="15" customHeight="1" spans="2:3">
      <c r="B31" s="18" t="s">
        <v>54</v>
      </c>
      <c r="C31" s="87">
        <f>'Requerentes AF N (19)'!I31-'Requerentes AF N (19)'!C31</f>
        <v>16</v>
      </c>
    </row>
    <row r="32" ht="15" customHeight="1" spans="2:3">
      <c r="B32" s="18" t="s">
        <v>55</v>
      </c>
      <c r="C32" s="87">
        <f>'Requerentes AF N (19)'!I32-'Requerentes AF N (19)'!C32</f>
        <v>30</v>
      </c>
    </row>
    <row r="33" ht="15" customHeight="1" spans="2:3">
      <c r="B33" s="18" t="s">
        <v>56</v>
      </c>
      <c r="C33" s="87">
        <f>'Requerentes AF N (19)'!I33-'Requerentes AF N (19)'!C33</f>
        <v>18</v>
      </c>
    </row>
    <row r="34" ht="15" customHeight="1" spans="2:3">
      <c r="B34" s="18" t="s">
        <v>57</v>
      </c>
      <c r="C34" s="87">
        <f>'Requerentes AF N (19)'!I34-'Requerentes AF N (19)'!C34</f>
        <v>30</v>
      </c>
    </row>
    <row r="35" ht="15" customHeight="1" spans="2:3">
      <c r="B35" s="18" t="s">
        <v>58</v>
      </c>
      <c r="C35" s="87">
        <f>'Requerentes AF N (19)'!I35-'Requerentes AF N (19)'!C35</f>
        <v>48</v>
      </c>
    </row>
    <row r="36" ht="15" customHeight="1" spans="2:3">
      <c r="B36" s="18" t="s">
        <v>59</v>
      </c>
      <c r="C36" s="87">
        <f>'Requerentes AF N (19)'!I36-'Requerentes AF N (19)'!C36</f>
        <v>23</v>
      </c>
    </row>
    <row r="37" ht="15" customHeight="1" spans="2:3">
      <c r="B37" s="18" t="s">
        <v>60</v>
      </c>
      <c r="C37" s="87">
        <f>'Requerentes AF N (19)'!I37-'Requerentes AF N (19)'!C37</f>
        <v>12</v>
      </c>
    </row>
    <row r="38" ht="15" customHeight="1" spans="2:3">
      <c r="B38" s="18" t="s">
        <v>61</v>
      </c>
      <c r="C38" s="87">
        <f>'Requerentes AF N (19)'!I38-'Requerentes AF N (19)'!C38</f>
        <v>-13</v>
      </c>
    </row>
    <row r="39" ht="15" customHeight="1" spans="2:3">
      <c r="B39" s="18" t="s">
        <v>62</v>
      </c>
      <c r="C39" s="89">
        <f>'Requerentes AF N (19)'!I39-'Requerentes AF N (19)'!C39</f>
        <v>35</v>
      </c>
    </row>
  </sheetData>
  <mergeCells count="1">
    <mergeCell ref="C10:C11"/>
  </mergeCells>
  <pageMargins left="0.7" right="0.7" top="0.75" bottom="0.75" header="0.3" footer="0.3"/>
  <pageSetup paperSize="1" orientation="portrait"/>
  <headerFooter/>
  <drawing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8"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176</v>
      </c>
    </row>
    <row r="6" s="1" customFormat="1" ht="12" customHeight="1" spans="1:2">
      <c r="A6" s="4"/>
      <c r="B6" s="6" t="s">
        <v>35</v>
      </c>
    </row>
    <row r="7" s="1" customFormat="1" ht="16.5" customHeight="1"/>
    <row r="8" s="1" customFormat="1" ht="50.25" customHeight="1" spans="2:3">
      <c r="B8" s="7"/>
      <c r="C8" s="8" t="s">
        <v>180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(19)'!I12-'Requerentes AF N (19)'!C12)/'Requerentes AF N (19)'!C12</f>
        <v>-0.0026891190492966</v>
      </c>
      <c r="D11" s="14"/>
    </row>
    <row r="12" s="1" customFormat="1" ht="14.25" customHeight="1" spans="2:3">
      <c r="B12" s="15" t="str">
        <f>[1]Q3.3.!A13</f>
        <v>Área Metropolitana de Lisboa</v>
      </c>
      <c r="C12" s="81">
        <f>('Requerentes AF N (19)'!I13-'Requerentes AF N (19)'!C13)/'Requerentes AF N (19)'!C13</f>
        <v>0.0197262599050692</v>
      </c>
    </row>
    <row r="13" s="1" customFormat="1" ht="14.25" customHeight="1" spans="2:3">
      <c r="B13" s="15" t="str">
        <f>[1]Q3.3.!A14</f>
        <v>Distrito de Lisboa</v>
      </c>
      <c r="C13" s="81">
        <f>('Requerentes AF N (19)'!I14-'Requerentes AF N (19)'!C14)/'Requerentes AF N (19)'!C14</f>
        <v>0.0192422508582517</v>
      </c>
    </row>
    <row r="14" s="1" customFormat="1" ht="14.25" customHeight="1" spans="2:3">
      <c r="B14" s="15" t="str">
        <f>[1]Q3.3.!A15</f>
        <v>Concelho de Lisboa</v>
      </c>
      <c r="C14" s="82">
        <f>('Requerentes AF N (19)'!I15-'Requerentes AF N (19)'!C15)/'Requerentes AF N (19)'!C15</f>
        <v>0.0143535799117747</v>
      </c>
    </row>
    <row r="15" s="2" customFormat="1" ht="15" customHeight="1" spans="2:3">
      <c r="B15" s="54" t="str">
        <f>'Ev.RequerentesAF 1º-4ºtrim.(17'!B16</f>
        <v>Ajuda</v>
      </c>
      <c r="C15" s="83">
        <f>('Requerentes AF N (19)'!I16-'Requerentes AF N (19)'!C16)/'Requerentes AF N (19)'!C16</f>
        <v>0.0166520595968449</v>
      </c>
    </row>
    <row r="16" s="2" customFormat="1" ht="15" customHeight="1" spans="2:3">
      <c r="B16" s="54" t="str">
        <f>'Ev.RequerentesAF 1º-4ºtrim.(17'!B17</f>
        <v>Alcântara</v>
      </c>
      <c r="C16" s="84">
        <f>('Requerentes AF N (19)'!I17-'Requerentes AF N (19)'!C17)/'Requerentes AF N (19)'!C17</f>
        <v>0.019438444924406</v>
      </c>
    </row>
    <row r="17" s="2" customFormat="1" ht="15" customHeight="1" spans="2:3">
      <c r="B17" s="54" t="str">
        <f>'Ev.RequerentesAF 1º-4ºtrim.(17'!B18</f>
        <v>Alvalade</v>
      </c>
      <c r="C17" s="84">
        <f>('Requerentes AF N (19)'!I18-'Requerentes AF N (19)'!C18)/'Requerentes AF N (19)'!C18</f>
        <v>0.0323383084577114</v>
      </c>
    </row>
    <row r="18" s="2" customFormat="1" ht="15" customHeight="1" spans="2:3">
      <c r="B18" s="54" t="str">
        <f>'Ev.RequerentesAF 1º-4ºtrim.(17'!B19</f>
        <v>Areeiro</v>
      </c>
      <c r="C18" s="84">
        <f>('Requerentes AF N (19)'!I19-'Requerentes AF N (19)'!C19)/'Requerentes AF N (19)'!C19</f>
        <v>0.0138888888888889</v>
      </c>
    </row>
    <row r="19" ht="15" customHeight="1" spans="2:3">
      <c r="B19" s="54" t="str">
        <f>'Ev.RequerentesAF 1º-4ºtrim.(17'!B20</f>
        <v>Arroios</v>
      </c>
      <c r="C19" s="84">
        <f>('Requerentes AF N (19)'!I20-'Requerentes AF N (19)'!C20)/'Requerentes AF N (19)'!C20</f>
        <v>0.0171800947867299</v>
      </c>
    </row>
    <row r="20" ht="15" customHeight="1" spans="2:3">
      <c r="B20" s="54" t="str">
        <f>'Ev.RequerentesAF 1º-4ºtrim.(17'!B21</f>
        <v>Avenidas Novas</v>
      </c>
      <c r="C20" s="84">
        <f>('Requerentes AF N (19)'!I21-'Requerentes AF N (19)'!C21)/'Requerentes AF N (19)'!C21</f>
        <v>-0.00277008310249307</v>
      </c>
    </row>
    <row r="21" ht="15" customHeight="1" spans="2:3">
      <c r="B21" s="54" t="str">
        <f>'Ev.RequerentesAF 1º-4ºtrim.(17'!B22</f>
        <v>Beato</v>
      </c>
      <c r="C21" s="84">
        <f>('Requerentes AF N (19)'!I22-'Requerentes AF N (19)'!C22)/'Requerentes AF N (19)'!C22</f>
        <v>0.0243128964059197</v>
      </c>
    </row>
    <row r="22" ht="15" customHeight="1" spans="2:3">
      <c r="B22" s="54" t="str">
        <f>'Ev.RequerentesAF 1º-4ºtrim.(17'!B23</f>
        <v>Belém</v>
      </c>
      <c r="C22" s="84">
        <f>('Requerentes AF N (19)'!I23-'Requerentes AF N (19)'!C23)/'Requerentes AF N (19)'!C23</f>
        <v>-0.0129589632829374</v>
      </c>
    </row>
    <row r="23" ht="15" customHeight="1" spans="2:3">
      <c r="B23" s="54" t="str">
        <f>'Ev.RequerentesAF 1º-4ºtrim.(17'!B24</f>
        <v>Benfica</v>
      </c>
      <c r="C23" s="84">
        <f>('Requerentes AF N (19)'!I24-'Requerentes AF N (19)'!C24)/'Requerentes AF N (19)'!C24</f>
        <v>0.0160170848905499</v>
      </c>
    </row>
    <row r="24" ht="15" customHeight="1" spans="2:3">
      <c r="B24" s="54" t="str">
        <f>'Ev.RequerentesAF 1º-4ºtrim.(17'!B25</f>
        <v>Campo de Ourique</v>
      </c>
      <c r="C24" s="84">
        <f>('Requerentes AF N (19)'!I25-'Requerentes AF N (19)'!C25)/'Requerentes AF N (19)'!C25</f>
        <v>0.0151085930122757</v>
      </c>
    </row>
    <row r="25" ht="15" customHeight="1" spans="2:3">
      <c r="B25" s="54" t="str">
        <f>'Ev.RequerentesAF 1º-4ºtrim.(17'!B26</f>
        <v>Campolide</v>
      </c>
      <c r="C25" s="84">
        <f>('Requerentes AF N (19)'!I26-'Requerentes AF N (19)'!C26)/'Requerentes AF N (19)'!C26</f>
        <v>0.00725513905683192</v>
      </c>
    </row>
    <row r="26" ht="15" customHeight="1" spans="2:3">
      <c r="B26" s="54" t="str">
        <f>'Ev.RequerentesAF 1º-4ºtrim.(17'!B27</f>
        <v>Carnide</v>
      </c>
      <c r="C26" s="84">
        <f>('Requerentes AF N (19)'!I27-'Requerentes AF N (19)'!C27)/'Requerentes AF N (19)'!C27</f>
        <v>0.00373831775700935</v>
      </c>
    </row>
    <row r="27" ht="15" customHeight="1" spans="2:3">
      <c r="B27" s="54" t="str">
        <f>'Ev.RequerentesAF 1º-4ºtrim.(17'!B28</f>
        <v>Estrela</v>
      </c>
      <c r="C27" s="84">
        <f>('Requerentes AF N (19)'!I28-'Requerentes AF N (19)'!C28)/'Requerentes AF N (19)'!C28</f>
        <v>0.00355029585798817</v>
      </c>
    </row>
    <row r="28" ht="15" customHeight="1" spans="2:3">
      <c r="B28" s="54" t="str">
        <f>'Ev.RequerentesAF 1º-4ºtrim.(17'!B29</f>
        <v>Lumiar</v>
      </c>
      <c r="C28" s="84">
        <f>('Requerentes AF N (19)'!I29-'Requerentes AF N (19)'!C29)/'Requerentes AF N (19)'!C29</f>
        <v>0.00632911392405063</v>
      </c>
    </row>
    <row r="29" ht="15" customHeight="1" spans="2:3">
      <c r="B29" s="54" t="str">
        <f>'Ev.RequerentesAF 1º-4ºtrim.(17'!B30</f>
        <v>Marvila</v>
      </c>
      <c r="C29" s="84">
        <f>('Requerentes AF N (19)'!I30-'Requerentes AF N (19)'!C30)/'Requerentes AF N (19)'!C30</f>
        <v>0.00632002298190175</v>
      </c>
    </row>
    <row r="30" ht="15" customHeight="1" spans="2:3">
      <c r="B30" s="54" t="str">
        <f>'Ev.RequerentesAF 1º-4ºtrim.(17'!B31</f>
        <v>Misericórdia</v>
      </c>
      <c r="C30" s="84">
        <f>('Requerentes AF N (19)'!I31-'Requerentes AF N (19)'!C31)/'Requerentes AF N (19)'!C31</f>
        <v>0.0288288288288288</v>
      </c>
    </row>
    <row r="31" ht="15" customHeight="1" spans="2:3">
      <c r="B31" s="54" t="str">
        <f>'Ev.RequerentesAF 1º-4ºtrim.(17'!B32</f>
        <v>Olivais</v>
      </c>
      <c r="C31" s="84">
        <f>('Requerentes AF N (19)'!I32-'Requerentes AF N (19)'!C32)/'Requerentes AF N (19)'!C32</f>
        <v>0.0150602409638554</v>
      </c>
    </row>
    <row r="32" ht="15" customHeight="1" spans="2:3">
      <c r="B32" s="54" t="str">
        <f>'Ev.RequerentesAF 1º-4ºtrim.(17'!B33</f>
        <v>Parque das Nações</v>
      </c>
      <c r="C32" s="84">
        <f>('Requerentes AF N (19)'!I33-'Requerentes AF N (19)'!C33)/'Requerentes AF N (19)'!C33</f>
        <v>0.025</v>
      </c>
    </row>
    <row r="33" ht="15" customHeight="1" spans="2:3">
      <c r="B33" s="54" t="str">
        <f>'Ev.RequerentesAF 1º-4ºtrim.(17'!B34</f>
        <v>Penha de França</v>
      </c>
      <c r="C33" s="84">
        <f>('Requerentes AF N (19)'!I34-'Requerentes AF N (19)'!C34)/'Requerentes AF N (19)'!C34</f>
        <v>0.0162954915806627</v>
      </c>
    </row>
    <row r="34" ht="15" customHeight="1" spans="2:3">
      <c r="B34" s="54" t="str">
        <f>'Ev.RequerentesAF 1º-4ºtrim.(17'!B35</f>
        <v>Santa Clara</v>
      </c>
      <c r="C34" s="84">
        <f>('Requerentes AF N (19)'!I35-'Requerentes AF N (19)'!C35)/'Requerentes AF N (19)'!C35</f>
        <v>0.0191540303272147</v>
      </c>
    </row>
    <row r="35" ht="15" customHeight="1" spans="2:3">
      <c r="B35" s="54" t="str">
        <f>'Ev.RequerentesAF 1º-4ºtrim.(17'!B36</f>
        <v>Santa Maria Maior</v>
      </c>
      <c r="C35" s="84">
        <f>('Requerentes AF N (19)'!I36-'Requerentes AF N (19)'!C36)/'Requerentes AF N (19)'!C36</f>
        <v>0.0304232804232804</v>
      </c>
    </row>
    <row r="36" ht="15" customHeight="1" spans="2:3">
      <c r="B36" s="54" t="str">
        <f>'Ev.RequerentesAF 1º-4ºtrim.(17'!B37</f>
        <v>Santo António</v>
      </c>
      <c r="C36" s="84">
        <f>('Requerentes AF N (19)'!I37-'Requerentes AF N (19)'!C37)/'Requerentes AF N (19)'!C37</f>
        <v>0.0295566502463054</v>
      </c>
    </row>
    <row r="37" ht="15" customHeight="1" spans="2:3">
      <c r="B37" s="54" t="str">
        <f>'Ev.RequerentesAF 1º-4ºtrim.(17'!B38</f>
        <v>São Domingos de Benfica</v>
      </c>
      <c r="C37" s="84">
        <f>('Requerentes AF N (19)'!I38-'Requerentes AF N (19)'!C38)/'Requerentes AF N (19)'!C38</f>
        <v>-0.0129740518962076</v>
      </c>
    </row>
    <row r="38" ht="15" customHeight="1" spans="2:3">
      <c r="B38" s="54" t="str">
        <f>'Ev.RequerentesAF 1º-4ºtrim.(17'!B39</f>
        <v>São Vicente</v>
      </c>
      <c r="C38" s="85">
        <f>('Requerentes AF N (19)'!I39-'Requerentes AF N (19)'!C39)/'Requerentes AF N (19)'!C39</f>
        <v>0.0415183867141162</v>
      </c>
    </row>
  </sheetData>
  <mergeCells count="1">
    <mergeCell ref="C9:C10"/>
  </mergeCells>
  <pageMargins left="0.7" right="0.7" top="0.75" bottom="0.75" header="0.3" footer="0.3"/>
  <pageSetup paperSize="1" orientation="portrait"/>
  <headerFooter/>
  <drawing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A8" sqref="A8"/>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177</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177</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1117857</v>
      </c>
      <c r="D12" s="31"/>
      <c r="E12" s="30">
        <v>1132948</v>
      </c>
      <c r="F12" s="31"/>
      <c r="G12" s="30">
        <v>1157200</v>
      </c>
      <c r="H12" s="32"/>
      <c r="I12" s="30">
        <v>1112042</v>
      </c>
      <c r="J12" s="50"/>
      <c r="K12" s="30">
        <v>1212273</v>
      </c>
    </row>
    <row r="13" s="1" customFormat="1" ht="14.25" customHeight="1" spans="2:11">
      <c r="B13" s="15" t="str">
        <f>[1]Q3.3.!A13</f>
        <v>Área Metropolitana de Lisboa</v>
      </c>
      <c r="C13" s="33">
        <v>296741</v>
      </c>
      <c r="D13" s="31"/>
      <c r="E13" s="34">
        <v>302172</v>
      </c>
      <c r="F13" s="31"/>
      <c r="G13" s="34">
        <v>310567</v>
      </c>
      <c r="H13" s="32"/>
      <c r="I13" s="34">
        <v>302793</v>
      </c>
      <c r="J13" s="50"/>
      <c r="K13" s="34">
        <v>327630</v>
      </c>
    </row>
    <row r="14" s="1" customFormat="1" ht="14.25" customHeight="1" spans="2:11">
      <c r="B14" s="15" t="str">
        <f>[1]Q3.3.!A14</f>
        <v>Distrito de Lisboa</v>
      </c>
      <c r="C14" s="33">
        <v>231751</v>
      </c>
      <c r="D14" s="31"/>
      <c r="E14" s="34">
        <v>236038</v>
      </c>
      <c r="F14" s="31"/>
      <c r="G14" s="34">
        <v>242717</v>
      </c>
      <c r="H14" s="32"/>
      <c r="I14" s="34">
        <v>236525</v>
      </c>
      <c r="J14" s="50"/>
      <c r="K14" s="34">
        <v>255133</v>
      </c>
    </row>
    <row r="15" s="1" customFormat="1" ht="14.25" customHeight="1" spans="2:11">
      <c r="B15" s="15" t="str">
        <f>[1]Q3.3.!A15</f>
        <v>Concelho de Lisboa</v>
      </c>
      <c r="C15" s="35">
        <v>42116</v>
      </c>
      <c r="D15" s="36"/>
      <c r="E15" s="37">
        <v>42880</v>
      </c>
      <c r="F15" s="36"/>
      <c r="G15" s="37">
        <v>43989</v>
      </c>
      <c r="H15" s="38"/>
      <c r="I15" s="37">
        <v>42859</v>
      </c>
      <c r="J15" s="50"/>
      <c r="K15" s="37">
        <v>46365</v>
      </c>
    </row>
    <row r="16" s="2" customFormat="1" ht="15" customHeight="1" spans="2:11">
      <c r="B16" s="18" t="str">
        <f>'Ev.Requerente AF1º-4ºtrim.% (17'!B15</f>
        <v>Ajuda</v>
      </c>
      <c r="C16" s="33">
        <v>1646</v>
      </c>
      <c r="D16" s="39"/>
      <c r="E16" s="30">
        <v>1678</v>
      </c>
      <c r="F16" s="39"/>
      <c r="G16" s="30">
        <v>1718</v>
      </c>
      <c r="H16" s="40"/>
      <c r="I16" s="30">
        <v>1675</v>
      </c>
      <c r="J16" s="51"/>
      <c r="K16" s="30">
        <v>1799</v>
      </c>
    </row>
    <row r="17" s="2" customFormat="1" ht="15" customHeight="1" spans="2:11">
      <c r="B17" s="18" t="str">
        <f>'Ev.Requerente AF1º-4ºtrim.% (17'!B16</f>
        <v>Alcântara</v>
      </c>
      <c r="C17" s="33">
        <v>1277</v>
      </c>
      <c r="D17" s="39"/>
      <c r="E17" s="34">
        <v>1294</v>
      </c>
      <c r="F17" s="39"/>
      <c r="G17" s="34">
        <v>1332</v>
      </c>
      <c r="H17" s="40"/>
      <c r="I17" s="34">
        <v>1297</v>
      </c>
      <c r="J17" s="51"/>
      <c r="K17" s="34">
        <v>1407</v>
      </c>
    </row>
    <row r="18" s="2" customFormat="1" ht="15" customHeight="1" spans="2:11">
      <c r="B18" s="18" t="str">
        <f>'Ev.Requerente AF1º-4ºtrim.% (17'!B17</f>
        <v>Alvalade</v>
      </c>
      <c r="C18" s="33">
        <v>1755</v>
      </c>
      <c r="D18" s="39"/>
      <c r="E18" s="34">
        <v>1796</v>
      </c>
      <c r="F18" s="39"/>
      <c r="G18" s="34">
        <v>1847</v>
      </c>
      <c r="H18" s="40"/>
      <c r="I18" s="34">
        <v>1803</v>
      </c>
      <c r="J18" s="51"/>
      <c r="K18" s="34">
        <v>1965</v>
      </c>
    </row>
    <row r="19" s="2" customFormat="1" ht="15" customHeight="1" spans="2:11">
      <c r="B19" s="18" t="str">
        <f>'Ev.Requerente AF1º-4ºtrim.% (17'!B18</f>
        <v>Areeiro</v>
      </c>
      <c r="C19" s="33">
        <v>1263</v>
      </c>
      <c r="D19" s="39"/>
      <c r="E19" s="34">
        <v>1297</v>
      </c>
      <c r="F19" s="39"/>
      <c r="G19" s="34">
        <v>1344</v>
      </c>
      <c r="H19" s="40"/>
      <c r="I19" s="34">
        <v>1290</v>
      </c>
      <c r="J19" s="51"/>
      <c r="K19" s="34">
        <v>1410</v>
      </c>
    </row>
    <row r="20" ht="15" customHeight="1" spans="2:11">
      <c r="B20" s="18" t="str">
        <f>'Ev.Requerente AF1º-4ºtrim.% (17'!B19</f>
        <v>Arroios</v>
      </c>
      <c r="C20" s="33">
        <v>2262</v>
      </c>
      <c r="D20" s="41"/>
      <c r="E20" s="34">
        <v>2315</v>
      </c>
      <c r="F20" s="41"/>
      <c r="G20" s="34">
        <v>2382</v>
      </c>
      <c r="H20" s="42"/>
      <c r="I20" s="34">
        <v>2310</v>
      </c>
      <c r="J20" s="52"/>
      <c r="K20" s="34">
        <v>2571</v>
      </c>
    </row>
    <row r="21" ht="15" customHeight="1" spans="2:11">
      <c r="B21" s="18" t="str">
        <f>'Ev.Requerente AF1º-4ºtrim.% (17'!B20</f>
        <v>Avenidas Novas</v>
      </c>
      <c r="C21" s="33">
        <v>1008</v>
      </c>
      <c r="D21" s="41"/>
      <c r="E21" s="34">
        <v>1037</v>
      </c>
      <c r="F21" s="41"/>
      <c r="G21" s="34">
        <v>1049</v>
      </c>
      <c r="H21" s="42"/>
      <c r="I21" s="34">
        <v>1023</v>
      </c>
      <c r="J21" s="52"/>
      <c r="K21" s="34">
        <v>1127</v>
      </c>
    </row>
    <row r="22" ht="15" customHeight="1" spans="2:11">
      <c r="B22" s="18" t="str">
        <f>'Ev.Requerente AF1º-4ºtrim.% (17'!B21</f>
        <v>Beato</v>
      </c>
      <c r="C22" s="33">
        <v>1334</v>
      </c>
      <c r="D22" s="41"/>
      <c r="E22" s="34">
        <v>1351</v>
      </c>
      <c r="F22" s="41"/>
      <c r="G22" s="34">
        <v>1387</v>
      </c>
      <c r="H22" s="42"/>
      <c r="I22" s="34">
        <v>1369</v>
      </c>
      <c r="J22" s="52"/>
      <c r="K22" s="34">
        <v>1486</v>
      </c>
    </row>
    <row r="23" ht="15" customHeight="1" spans="2:11">
      <c r="B23" s="18" t="str">
        <f>'Ev.Requerente AF1º-4ºtrim.% (17'!B22</f>
        <v>Belém</v>
      </c>
      <c r="C23" s="33">
        <v>655</v>
      </c>
      <c r="D23" s="41"/>
      <c r="E23" s="34">
        <v>669</v>
      </c>
      <c r="F23" s="41"/>
      <c r="G23" s="34">
        <v>690</v>
      </c>
      <c r="H23" s="42"/>
      <c r="I23" s="34">
        <v>659</v>
      </c>
      <c r="J23" s="52"/>
      <c r="K23" s="34">
        <v>721</v>
      </c>
    </row>
    <row r="24" ht="15" customHeight="1" spans="2:11">
      <c r="B24" s="18" t="str">
        <f>'Ev.Requerente AF1º-4ºtrim.% (17'!B23</f>
        <v>Benfica</v>
      </c>
      <c r="C24" s="33">
        <v>2634</v>
      </c>
      <c r="D24" s="41"/>
      <c r="E24" s="34">
        <v>2669</v>
      </c>
      <c r="F24" s="41"/>
      <c r="G24" s="34">
        <v>2733</v>
      </c>
      <c r="H24" s="42"/>
      <c r="I24" s="34">
        <v>2690</v>
      </c>
      <c r="J24" s="52"/>
      <c r="K24" s="34">
        <v>2928</v>
      </c>
    </row>
    <row r="25" ht="15" customHeight="1" spans="2:11">
      <c r="B25" s="18" t="str">
        <f>'Ev.Requerente AF1º-4ºtrim.% (17'!B24</f>
        <v>Campo de Ourique</v>
      </c>
      <c r="C25" s="33">
        <v>1545</v>
      </c>
      <c r="D25" s="41"/>
      <c r="E25" s="34">
        <v>1565</v>
      </c>
      <c r="F25" s="41"/>
      <c r="G25" s="34">
        <v>1615</v>
      </c>
      <c r="H25" s="42"/>
      <c r="I25" s="34">
        <v>1564</v>
      </c>
      <c r="J25" s="52"/>
      <c r="K25" s="34">
        <v>1694</v>
      </c>
    </row>
    <row r="26" ht="15" customHeight="1" spans="2:11">
      <c r="B26" s="18" t="str">
        <f>'Ev.Requerente AF1º-4ºtrim.% (17'!B25</f>
        <v>Campolide</v>
      </c>
      <c r="C26" s="33">
        <v>1178</v>
      </c>
      <c r="D26" s="41"/>
      <c r="E26" s="34">
        <v>1200</v>
      </c>
      <c r="F26" s="41"/>
      <c r="G26" s="34">
        <v>1226</v>
      </c>
      <c r="H26" s="42"/>
      <c r="I26" s="34">
        <v>1200</v>
      </c>
      <c r="J26" s="52"/>
      <c r="K26" s="34">
        <v>1311</v>
      </c>
    </row>
    <row r="27" ht="15" customHeight="1" spans="2:11">
      <c r="B27" s="18" t="str">
        <f>'Ev.Requerente AF1º-4ºtrim.% (17'!B26</f>
        <v>Carnide</v>
      </c>
      <c r="C27" s="33">
        <v>1551</v>
      </c>
      <c r="D27" s="41"/>
      <c r="E27" s="34">
        <v>1575</v>
      </c>
      <c r="F27" s="41"/>
      <c r="G27" s="34">
        <v>1614</v>
      </c>
      <c r="H27" s="42"/>
      <c r="I27" s="34">
        <v>1580</v>
      </c>
      <c r="J27" s="52"/>
      <c r="K27" s="34">
        <v>1742</v>
      </c>
    </row>
    <row r="28" ht="15" customHeight="1" spans="2:11">
      <c r="B28" s="18" t="str">
        <f>'Ev.Requerente AF1º-4ºtrim.% (17'!B27</f>
        <v>Estrela</v>
      </c>
      <c r="C28" s="33">
        <v>1181</v>
      </c>
      <c r="D28" s="41"/>
      <c r="E28" s="34">
        <v>1204</v>
      </c>
      <c r="F28" s="41"/>
      <c r="G28" s="34">
        <v>1231</v>
      </c>
      <c r="H28" s="42"/>
      <c r="I28" s="34">
        <v>1197</v>
      </c>
      <c r="J28" s="52"/>
      <c r="K28" s="34">
        <v>1307</v>
      </c>
    </row>
    <row r="29" ht="15" customHeight="1" spans="2:11">
      <c r="B29" s="18" t="str">
        <f>'Ev.Requerente AF1º-4ºtrim.% (17'!B28</f>
        <v>Lumiar</v>
      </c>
      <c r="C29" s="33">
        <v>2566</v>
      </c>
      <c r="D29" s="41"/>
      <c r="E29" s="34">
        <v>2613</v>
      </c>
      <c r="F29" s="41"/>
      <c r="G29" s="34">
        <v>2672</v>
      </c>
      <c r="H29" s="42"/>
      <c r="I29" s="34">
        <v>2579</v>
      </c>
      <c r="J29" s="52"/>
      <c r="K29" s="34">
        <v>2833</v>
      </c>
    </row>
    <row r="30" ht="15" customHeight="1" spans="2:11">
      <c r="B30" s="18" t="str">
        <f>'Ev.Requerente AF1º-4ºtrim.% (17'!B29</f>
        <v>Marvila</v>
      </c>
      <c r="C30" s="33">
        <v>5106</v>
      </c>
      <c r="D30" s="41"/>
      <c r="E30" s="34">
        <v>5160</v>
      </c>
      <c r="F30" s="41"/>
      <c r="G30" s="34">
        <v>5288</v>
      </c>
      <c r="H30" s="42"/>
      <c r="I30" s="34">
        <v>5145</v>
      </c>
      <c r="J30" s="52"/>
      <c r="K30" s="34">
        <v>5526</v>
      </c>
    </row>
    <row r="31" ht="15" customHeight="1" spans="2:11">
      <c r="B31" s="18" t="str">
        <f>'Ev.Requerente AF1º-4ºtrim.% (17'!B30</f>
        <v>Misericórdia</v>
      </c>
      <c r="C31" s="33">
        <v>742</v>
      </c>
      <c r="D31" s="41"/>
      <c r="E31" s="34">
        <v>760</v>
      </c>
      <c r="F31" s="41"/>
      <c r="G31" s="34">
        <v>777</v>
      </c>
      <c r="H31" s="42"/>
      <c r="I31" s="34">
        <v>755</v>
      </c>
      <c r="J31" s="52"/>
      <c r="K31" s="34">
        <v>835</v>
      </c>
    </row>
    <row r="32" ht="15" customHeight="1" spans="2:11">
      <c r="B32" s="18" t="str">
        <f>'Ev.Requerente AF1º-4ºtrim.% (17'!B31</f>
        <v>Olivais</v>
      </c>
      <c r="C32" s="33">
        <v>2857</v>
      </c>
      <c r="D32" s="41"/>
      <c r="E32" s="34">
        <v>2900</v>
      </c>
      <c r="F32" s="41"/>
      <c r="G32" s="34">
        <v>2952</v>
      </c>
      <c r="H32" s="42"/>
      <c r="I32" s="34">
        <v>2891</v>
      </c>
      <c r="J32" s="52"/>
      <c r="K32" s="34">
        <v>3093</v>
      </c>
    </row>
    <row r="33" ht="15" customHeight="1" spans="2:11">
      <c r="B33" s="18" t="str">
        <f>'Ev.Requerente AF1º-4ºtrim.% (17'!B32</f>
        <v>Parque das Nações</v>
      </c>
      <c r="C33" s="33">
        <v>1030</v>
      </c>
      <c r="D33" s="41"/>
      <c r="E33" s="34">
        <v>1049</v>
      </c>
      <c r="F33" s="41"/>
      <c r="G33" s="34">
        <v>1080</v>
      </c>
      <c r="H33" s="42"/>
      <c r="I33" s="34">
        <v>1048</v>
      </c>
      <c r="J33" s="52"/>
      <c r="K33" s="34">
        <v>1154</v>
      </c>
    </row>
    <row r="34" ht="15" customHeight="1" spans="2:11">
      <c r="B34" s="18" t="str">
        <f>'Ev.Requerente AF1º-4ºtrim.% (17'!B33</f>
        <v>Penha de França</v>
      </c>
      <c r="C34" s="33">
        <v>2582</v>
      </c>
      <c r="D34" s="41"/>
      <c r="E34" s="34">
        <v>2628</v>
      </c>
      <c r="F34" s="41"/>
      <c r="G34" s="34">
        <v>2683</v>
      </c>
      <c r="H34" s="42"/>
      <c r="I34" s="34">
        <v>2617</v>
      </c>
      <c r="J34" s="52"/>
      <c r="K34" s="34">
        <v>2820</v>
      </c>
    </row>
    <row r="35" ht="15" customHeight="1" spans="2:11">
      <c r="B35" s="18" t="str">
        <f>'Ev.Requerente AF1º-4ºtrim.% (17'!B34</f>
        <v>Santa Clara</v>
      </c>
      <c r="C35" s="33">
        <v>3866</v>
      </c>
      <c r="D35" s="41"/>
      <c r="E35" s="34">
        <v>3972</v>
      </c>
      <c r="F35" s="41"/>
      <c r="G35" s="34">
        <v>4082</v>
      </c>
      <c r="H35" s="42"/>
      <c r="I35" s="34">
        <v>3990</v>
      </c>
      <c r="J35" s="52"/>
      <c r="K35" s="34">
        <v>4268</v>
      </c>
    </row>
    <row r="36" ht="15" customHeight="1" spans="2:11">
      <c r="B36" s="18" t="str">
        <f>'Ev.Requerente AF1º-4ºtrim.% (17'!B35</f>
        <v>Santa Maria Maior</v>
      </c>
      <c r="C36" s="33">
        <v>1001</v>
      </c>
      <c r="D36" s="41"/>
      <c r="E36" s="34">
        <v>1019</v>
      </c>
      <c r="F36" s="41"/>
      <c r="G36" s="34">
        <v>1066</v>
      </c>
      <c r="H36" s="42"/>
      <c r="I36" s="34">
        <v>1038</v>
      </c>
      <c r="J36" s="52"/>
      <c r="K36" s="34">
        <v>1154</v>
      </c>
    </row>
    <row r="37" ht="15" customHeight="1" spans="2:11">
      <c r="B37" s="18" t="str">
        <f>'Ev.Requerente AF1º-4ºtrim.% (17'!B36</f>
        <v>Santo António</v>
      </c>
      <c r="C37" s="33">
        <v>562</v>
      </c>
      <c r="D37" s="41"/>
      <c r="E37" s="34">
        <v>565</v>
      </c>
      <c r="F37" s="41"/>
      <c r="G37" s="34">
        <v>595</v>
      </c>
      <c r="H37" s="42"/>
      <c r="I37" s="34">
        <v>582</v>
      </c>
      <c r="J37" s="52"/>
      <c r="K37" s="34">
        <v>629</v>
      </c>
    </row>
    <row r="38" ht="15" customHeight="1" spans="2:11">
      <c r="B38" s="18" t="str">
        <f>'Ev.Requerente AF1º-4ºtrim.% (17'!B37</f>
        <v>São Domingos de Benfica</v>
      </c>
      <c r="C38" s="33">
        <v>1374</v>
      </c>
      <c r="D38" s="41"/>
      <c r="E38" s="34">
        <v>1391</v>
      </c>
      <c r="F38" s="41"/>
      <c r="G38" s="34">
        <v>1411</v>
      </c>
      <c r="H38" s="42"/>
      <c r="I38" s="34">
        <v>1370</v>
      </c>
      <c r="J38" s="52"/>
      <c r="K38" s="34">
        <v>1519</v>
      </c>
    </row>
    <row r="39" ht="15" customHeight="1" spans="2:11">
      <c r="B39" s="18" t="str">
        <f>'Ev.Requerente AF1º-4ºtrim.% (17'!B38</f>
        <v>São Vicente</v>
      </c>
      <c r="C39" s="43">
        <v>1141</v>
      </c>
      <c r="D39" s="41"/>
      <c r="E39" s="44">
        <v>1173</v>
      </c>
      <c r="F39" s="41"/>
      <c r="G39" s="44">
        <v>1215</v>
      </c>
      <c r="H39" s="45"/>
      <c r="I39" s="44">
        <v>1187</v>
      </c>
      <c r="J39" s="53"/>
      <c r="K39" s="44">
        <v>1273</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2"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178</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'Titulares AF N (19)'!I12-'Titulares AF N (19)'!C12</f>
        <v>-5815</v>
      </c>
      <c r="D12" s="14"/>
    </row>
    <row r="13" s="1" customFormat="1" ht="14.25" customHeight="1" spans="2:3">
      <c r="B13" s="15" t="str">
        <f>[1]Q3.3.!A13</f>
        <v>Área Metropolitana de Lisboa</v>
      </c>
      <c r="C13" s="87">
        <f>'Titulares AF N (19)'!I13-'Titulares AF N (19)'!C13</f>
        <v>6052</v>
      </c>
    </row>
    <row r="14" s="1" customFormat="1" ht="14.25" customHeight="1" spans="2:3">
      <c r="B14" s="15" t="str">
        <f>[1]Q3.3.!A14</f>
        <v>Distrito de Lisboa</v>
      </c>
      <c r="C14" s="87">
        <f>'Titulares AF N (19)'!I14-'Titulares AF N (19)'!C14</f>
        <v>4774</v>
      </c>
    </row>
    <row r="15" s="1" customFormat="1" ht="14.25" customHeight="1" spans="2:3">
      <c r="B15" s="15" t="str">
        <f>[1]Q3.3.!A15</f>
        <v>Concelho de Lisboa</v>
      </c>
      <c r="C15" s="88">
        <f>'Titulares AF N (19)'!I15-'Titulares AF N (19)'!C15</f>
        <v>743</v>
      </c>
    </row>
    <row r="16" s="2" customFormat="1" ht="15" customHeight="1" spans="2:3">
      <c r="B16" s="18" t="s">
        <v>39</v>
      </c>
      <c r="C16" s="86">
        <f>'Titulares AF N (19)'!I16-'Titulares AF N (19)'!C16</f>
        <v>29</v>
      </c>
    </row>
    <row r="17" s="2" customFormat="1" ht="15" customHeight="1" spans="2:3">
      <c r="B17" s="18" t="s">
        <v>40</v>
      </c>
      <c r="C17" s="87">
        <f>'Titulares AF N (19)'!I17-'Titulares AF N (19)'!C17</f>
        <v>20</v>
      </c>
    </row>
    <row r="18" s="2" customFormat="1" ht="15" customHeight="1" spans="2:3">
      <c r="B18" s="18" t="s">
        <v>41</v>
      </c>
      <c r="C18" s="87">
        <f>'Titulares AF N (19)'!I18-'Titulares AF N (19)'!C18</f>
        <v>48</v>
      </c>
    </row>
    <row r="19" s="2" customFormat="1" ht="15" customHeight="1" spans="2:3">
      <c r="B19" s="18" t="s">
        <v>42</v>
      </c>
      <c r="C19" s="87">
        <f>'Titulares AF N (19)'!I19-'Titulares AF N (19)'!C19</f>
        <v>27</v>
      </c>
    </row>
    <row r="20" ht="15" customHeight="1" spans="2:3">
      <c r="B20" s="18" t="s">
        <v>43</v>
      </c>
      <c r="C20" s="87">
        <f>'Titulares AF N (19)'!I20-'Titulares AF N (19)'!C20</f>
        <v>48</v>
      </c>
    </row>
    <row r="21" ht="15" customHeight="1" spans="2:3">
      <c r="B21" s="18" t="s">
        <v>44</v>
      </c>
      <c r="C21" s="87">
        <f>'Titulares AF N (19)'!I21-'Titulares AF N (19)'!C21</f>
        <v>15</v>
      </c>
    </row>
    <row r="22" ht="15" customHeight="1" spans="2:3">
      <c r="B22" s="18" t="s">
        <v>45</v>
      </c>
      <c r="C22" s="87">
        <f>'Titulares AF N (19)'!I22-'Titulares AF N (19)'!C22</f>
        <v>35</v>
      </c>
    </row>
    <row r="23" ht="15" customHeight="1" spans="2:3">
      <c r="B23" s="18" t="s">
        <v>46</v>
      </c>
      <c r="C23" s="87">
        <f>'Titulares AF N (19)'!I23-'Titulares AF N (19)'!C23</f>
        <v>4</v>
      </c>
    </row>
    <row r="24" ht="15" customHeight="1" spans="2:3">
      <c r="B24" s="18" t="s">
        <v>47</v>
      </c>
      <c r="C24" s="87">
        <f>'Titulares AF N (19)'!I24-'Titulares AF N (19)'!C24</f>
        <v>56</v>
      </c>
    </row>
    <row r="25" ht="15" customHeight="1" spans="2:3">
      <c r="B25" s="18" t="s">
        <v>48</v>
      </c>
      <c r="C25" s="87">
        <f>'Titulares AF N (19)'!I25-'Titulares AF N (19)'!C25</f>
        <v>19</v>
      </c>
    </row>
    <row r="26" ht="15" customHeight="1" spans="2:3">
      <c r="B26" s="18" t="s">
        <v>49</v>
      </c>
      <c r="C26" s="87">
        <f>'Titulares AF N (19)'!I26-'Titulares AF N (19)'!C26</f>
        <v>22</v>
      </c>
    </row>
    <row r="27" ht="15" customHeight="1" spans="2:3">
      <c r="B27" s="18" t="s">
        <v>50</v>
      </c>
      <c r="C27" s="87">
        <f>'Titulares AF N (19)'!I27-'Titulares AF N (19)'!C27</f>
        <v>29</v>
      </c>
    </row>
    <row r="28" ht="15" customHeight="1" spans="2:3">
      <c r="B28" s="18" t="s">
        <v>51</v>
      </c>
      <c r="C28" s="87">
        <f>'Titulares AF N (19)'!I28-'Titulares AF N (19)'!C28</f>
        <v>16</v>
      </c>
    </row>
    <row r="29" ht="15" customHeight="1" spans="2:3">
      <c r="B29" s="18" t="s">
        <v>52</v>
      </c>
      <c r="C29" s="87">
        <f>'Titulares AF N (19)'!I29-'Titulares AF N (19)'!C29</f>
        <v>13</v>
      </c>
    </row>
    <row r="30" ht="15" customHeight="1" spans="2:3">
      <c r="B30" s="18" t="s">
        <v>53</v>
      </c>
      <c r="C30" s="87">
        <f>'Titulares AF N (19)'!I30-'Titulares AF N (19)'!C30</f>
        <v>39</v>
      </c>
    </row>
    <row r="31" ht="15" customHeight="1" spans="2:3">
      <c r="B31" s="18" t="s">
        <v>54</v>
      </c>
      <c r="C31" s="87">
        <f>'Titulares AF N (19)'!I31-'Titulares AF N (19)'!C31</f>
        <v>13</v>
      </c>
    </row>
    <row r="32" ht="15" customHeight="1" spans="2:3">
      <c r="B32" s="18" t="s">
        <v>55</v>
      </c>
      <c r="C32" s="87">
        <f>'Titulares AF N (19)'!I32-'Titulares AF N (19)'!C32</f>
        <v>34</v>
      </c>
    </row>
    <row r="33" ht="15" customHeight="1" spans="2:3">
      <c r="B33" s="18" t="s">
        <v>56</v>
      </c>
      <c r="C33" s="87">
        <f>'Titulares AF N (19)'!I33-'Titulares AF N (19)'!C33</f>
        <v>18</v>
      </c>
    </row>
    <row r="34" ht="15" customHeight="1" spans="2:3">
      <c r="B34" s="18" t="s">
        <v>57</v>
      </c>
      <c r="C34" s="87">
        <f>'Titulares AF N (19)'!I34-'Titulares AF N (19)'!C34</f>
        <v>35</v>
      </c>
    </row>
    <row r="35" ht="15" customHeight="1" spans="2:3">
      <c r="B35" s="18" t="s">
        <v>58</v>
      </c>
      <c r="C35" s="87">
        <f>'Titulares AF N (19)'!I35-'Titulares AF N (19)'!C35</f>
        <v>124</v>
      </c>
    </row>
    <row r="36" ht="15" customHeight="1" spans="2:3">
      <c r="B36" s="18" t="s">
        <v>59</v>
      </c>
      <c r="C36" s="87">
        <f>'Titulares AF N (19)'!I36-'Titulares AF N (19)'!C36</f>
        <v>37</v>
      </c>
    </row>
    <row r="37" ht="15" customHeight="1" spans="2:3">
      <c r="B37" s="18" t="s">
        <v>60</v>
      </c>
      <c r="C37" s="87">
        <f>'Titulares AF N (19)'!I37-'Titulares AF N (19)'!C37</f>
        <v>20</v>
      </c>
    </row>
    <row r="38" ht="15" customHeight="1" spans="2:3">
      <c r="B38" s="18" t="s">
        <v>61</v>
      </c>
      <c r="C38" s="87">
        <f>'Titulares AF N (19)'!I38-'Titulares AF N (19)'!C38</f>
        <v>-4</v>
      </c>
    </row>
    <row r="39" ht="15" customHeight="1" spans="2:3">
      <c r="B39" s="18" t="s">
        <v>62</v>
      </c>
      <c r="C39" s="89">
        <f>'Titulares AF N (19)'!I39-'Titulares AF N (19)'!C39</f>
        <v>46</v>
      </c>
    </row>
  </sheetData>
  <mergeCells count="1">
    <mergeCell ref="C10:C11"/>
  </mergeCells>
  <pageMargins left="0.7" right="0.7" top="0.75" bottom="0.75" header="0.3" footer="0.3"/>
  <pageSetup paperSize="1" orientation="portrait"/>
  <headerFooter/>
  <drawing r:id="rId1"/>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179</v>
      </c>
    </row>
    <row r="6" s="1" customFormat="1" ht="12" customHeight="1" spans="1:2">
      <c r="A6" s="4"/>
      <c r="B6" s="6" t="s">
        <v>35</v>
      </c>
    </row>
    <row r="7" s="1" customFormat="1" ht="16.5" customHeight="1"/>
    <row r="8" s="1" customFormat="1" ht="50.25" customHeight="1" spans="2:3">
      <c r="B8" s="7"/>
      <c r="C8" s="8" t="s">
        <v>181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(19)'!I12-'Titulares AF N (19)'!C12)/'Titulares AF N (19)'!C12</f>
        <v>-0.00520191759768915</v>
      </c>
      <c r="D11" s="14"/>
    </row>
    <row r="12" s="1" customFormat="1" ht="14.25" customHeight="1" spans="2:3">
      <c r="B12" s="15" t="str">
        <f>[1]Q3.3.!A13</f>
        <v>Área Metropolitana de Lisboa</v>
      </c>
      <c r="C12" s="81">
        <f>('Titulares AF N (19)'!I13-'Titulares AF N (19)'!C13)/'Titulares AF N (19)'!C13</f>
        <v>0.0203948898197418</v>
      </c>
    </row>
    <row r="13" s="1" customFormat="1" ht="14.25" customHeight="1" spans="2:3">
      <c r="B13" s="15" t="str">
        <f>[1]Q3.3.!A14</f>
        <v>Distrito de Lisboa</v>
      </c>
      <c r="C13" s="81">
        <f>('Titulares AF N (19)'!I14-'Titulares AF N (19)'!C14)/'Titulares AF N (19)'!C14</f>
        <v>0.0205996953626953</v>
      </c>
    </row>
    <row r="14" s="1" customFormat="1" ht="14.25" customHeight="1" spans="2:3">
      <c r="B14" s="15" t="str">
        <f>[1]Q3.3.!A15</f>
        <v>Concelho de Lisboa</v>
      </c>
      <c r="C14" s="82">
        <f>('Titulares AF N (19)'!I15-'Titulares AF N (19)'!C15)/'Titulares AF N (19)'!C15</f>
        <v>0.0176417513534049</v>
      </c>
    </row>
    <row r="15" s="2" customFormat="1" ht="15" customHeight="1" spans="2:3">
      <c r="B15" s="18" t="s">
        <v>39</v>
      </c>
      <c r="C15" s="83">
        <f>('Titulares AF N (19)'!I16-'Titulares AF N (19)'!C16)/'Titulares AF N (19)'!C16</f>
        <v>0.0176184690157959</v>
      </c>
    </row>
    <row r="16" s="2" customFormat="1" ht="15" customHeight="1" spans="2:3">
      <c r="B16" s="18" t="s">
        <v>40</v>
      </c>
      <c r="C16" s="84">
        <f>('Titulares AF N (19)'!I17-'Titulares AF N (19)'!C17)/'Titulares AF N (19)'!C17</f>
        <v>0.0156617071260767</v>
      </c>
    </row>
    <row r="17" s="2" customFormat="1" ht="15" customHeight="1" spans="2:3">
      <c r="B17" s="18" t="s">
        <v>41</v>
      </c>
      <c r="C17" s="84">
        <f>('Titulares AF N (19)'!I18-'Titulares AF N (19)'!C18)/'Titulares AF N (19)'!C18</f>
        <v>0.0273504273504274</v>
      </c>
    </row>
    <row r="18" s="2" customFormat="1" ht="15" customHeight="1" spans="2:3">
      <c r="B18" s="18" t="s">
        <v>42</v>
      </c>
      <c r="C18" s="84">
        <f>('Titulares AF N (19)'!I19-'Titulares AF N (19)'!C19)/'Titulares AF N (19)'!C19</f>
        <v>0.0213776722090261</v>
      </c>
    </row>
    <row r="19" ht="15" customHeight="1" spans="2:3">
      <c r="B19" s="18" t="s">
        <v>43</v>
      </c>
      <c r="C19" s="84">
        <f>('Titulares AF N (19)'!I20-'Titulares AF N (19)'!C20)/'Titulares AF N (19)'!C20</f>
        <v>0.0212201591511936</v>
      </c>
    </row>
    <row r="20" ht="15" customHeight="1" spans="2:3">
      <c r="B20" s="18" t="s">
        <v>44</v>
      </c>
      <c r="C20" s="84">
        <f>('Titulares AF N (19)'!I21-'Titulares AF N (19)'!C21)/'Titulares AF N (19)'!C21</f>
        <v>0.0148809523809524</v>
      </c>
    </row>
    <row r="21" ht="15" customHeight="1" spans="2:3">
      <c r="B21" s="18" t="s">
        <v>45</v>
      </c>
      <c r="C21" s="84">
        <f>('Titulares AF N (19)'!I22-'Titulares AF N (19)'!C22)/'Titulares AF N (19)'!C22</f>
        <v>0.0262368815592204</v>
      </c>
    </row>
    <row r="22" ht="15" customHeight="1" spans="2:3">
      <c r="B22" s="18" t="s">
        <v>46</v>
      </c>
      <c r="C22" s="84">
        <f>('Titulares AF N (19)'!I23-'Titulares AF N (19)'!C23)/'Titulares AF N (19)'!C23</f>
        <v>0.00610687022900763</v>
      </c>
    </row>
    <row r="23" ht="15" customHeight="1" spans="2:3">
      <c r="B23" s="18" t="s">
        <v>47</v>
      </c>
      <c r="C23" s="84">
        <f>('Titulares AF N (19)'!I24-'Titulares AF N (19)'!C24)/'Titulares AF N (19)'!C24</f>
        <v>0.0212604403948367</v>
      </c>
    </row>
    <row r="24" ht="15" customHeight="1" spans="2:3">
      <c r="B24" s="18" t="s">
        <v>48</v>
      </c>
      <c r="C24" s="84">
        <f>('Titulares AF N (19)'!I25-'Titulares AF N (19)'!C25)/'Titulares AF N (19)'!C25</f>
        <v>0.0122977346278317</v>
      </c>
    </row>
    <row r="25" ht="15" customHeight="1" spans="2:3">
      <c r="B25" s="18" t="s">
        <v>49</v>
      </c>
      <c r="C25" s="84">
        <f>('Titulares AF N (19)'!I26-'Titulares AF N (19)'!C26)/'Titulares AF N (19)'!C26</f>
        <v>0.0186757215619694</v>
      </c>
    </row>
    <row r="26" ht="15" customHeight="1" spans="2:3">
      <c r="B26" s="18" t="s">
        <v>50</v>
      </c>
      <c r="C26" s="84">
        <f>('Titulares AF N (19)'!I27-'Titulares AF N (19)'!C27)/'Titulares AF N (19)'!C27</f>
        <v>0.0186976144422953</v>
      </c>
    </row>
    <row r="27" ht="15" customHeight="1" spans="2:3">
      <c r="B27" s="18" t="s">
        <v>51</v>
      </c>
      <c r="C27" s="84">
        <f>('Titulares AF N (19)'!I28-'Titulares AF N (19)'!C28)/'Titulares AF N (19)'!C28</f>
        <v>0.0135478408128704</v>
      </c>
    </row>
    <row r="28" ht="15" customHeight="1" spans="2:3">
      <c r="B28" s="18" t="s">
        <v>52</v>
      </c>
      <c r="C28" s="84">
        <f>('Titulares AF N (19)'!I29-'Titulares AF N (19)'!C29)/'Titulares AF N (19)'!C29</f>
        <v>0.00506625097427903</v>
      </c>
    </row>
    <row r="29" ht="15" customHeight="1" spans="2:3">
      <c r="B29" s="18" t="s">
        <v>53</v>
      </c>
      <c r="C29" s="84">
        <f>('Titulares AF N (19)'!I30-'Titulares AF N (19)'!C30)/'Titulares AF N (19)'!C30</f>
        <v>0.00763807285546416</v>
      </c>
    </row>
    <row r="30" ht="15" customHeight="1" spans="2:3">
      <c r="B30" s="18" t="s">
        <v>54</v>
      </c>
      <c r="C30" s="84">
        <f>('Titulares AF N (19)'!I31-'Titulares AF N (19)'!C31)/'Titulares AF N (19)'!C31</f>
        <v>0.0175202156334232</v>
      </c>
    </row>
    <row r="31" ht="15" customHeight="1" spans="2:3">
      <c r="B31" s="18" t="s">
        <v>55</v>
      </c>
      <c r="C31" s="84">
        <f>('Titulares AF N (19)'!I32-'Titulares AF N (19)'!C32)/'Titulares AF N (19)'!C32</f>
        <v>0.0119005950297515</v>
      </c>
    </row>
    <row r="32" ht="15" customHeight="1" spans="2:3">
      <c r="B32" s="18" t="s">
        <v>56</v>
      </c>
      <c r="C32" s="84">
        <f>('Titulares AF N (19)'!I33-'Titulares AF N (19)'!C33)/'Titulares AF N (19)'!C33</f>
        <v>0.0174757281553398</v>
      </c>
    </row>
    <row r="33" ht="15" customHeight="1" spans="2:3">
      <c r="B33" s="18" t="s">
        <v>57</v>
      </c>
      <c r="C33" s="84">
        <f>('Titulares AF N (19)'!I34-'Titulares AF N (19)'!C34)/'Titulares AF N (19)'!C34</f>
        <v>0.0135553834237026</v>
      </c>
    </row>
    <row r="34" ht="15" customHeight="1" spans="2:3">
      <c r="B34" s="18" t="s">
        <v>58</v>
      </c>
      <c r="C34" s="84">
        <f>('Titulares AF N (19)'!I35-'Titulares AF N (19)'!C35)/'Titulares AF N (19)'!C35</f>
        <v>0.0320744956026901</v>
      </c>
    </row>
    <row r="35" ht="15" customHeight="1" spans="2:3">
      <c r="B35" s="18" t="s">
        <v>59</v>
      </c>
      <c r="C35" s="84">
        <f>('Titulares AF N (19)'!I36-'Titulares AF N (19)'!C36)/'Titulares AF N (19)'!C36</f>
        <v>0.036963036963037</v>
      </c>
    </row>
    <row r="36" ht="15" customHeight="1" spans="2:3">
      <c r="B36" s="18" t="s">
        <v>60</v>
      </c>
      <c r="C36" s="84">
        <f>('Titulares AF N (19)'!I37-'Titulares AF N (19)'!C37)/'Titulares AF N (19)'!C37</f>
        <v>0.0355871886120996</v>
      </c>
    </row>
    <row r="37" ht="15" customHeight="1" spans="2:3">
      <c r="B37" s="18" t="s">
        <v>61</v>
      </c>
      <c r="C37" s="84">
        <f>('Titulares AF N (19)'!I38-'Titulares AF N (19)'!C38)/'Titulares AF N (19)'!C38</f>
        <v>-0.00291120815138282</v>
      </c>
    </row>
    <row r="38" ht="15" customHeight="1" spans="2:3">
      <c r="B38" s="18" t="s">
        <v>62</v>
      </c>
      <c r="C38" s="85">
        <f>('Titulares AF N (19)'!I39-'Titulares AF N (19)'!C39)/'Titulares AF N (19)'!C39</f>
        <v>0.0403155127081507</v>
      </c>
    </row>
  </sheetData>
  <mergeCells count="1">
    <mergeCell ref="C9:C10"/>
  </mergeCells>
  <pageMargins left="0.7" right="0.7" top="0.75" bottom="0.75" header="0.3" footer="0.3"/>
  <pageSetup paperSize="1" orientation="portrait"/>
  <headerFooter/>
  <drawing r:id="rId1"/>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8" sqref="B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182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6" t="s">
        <v>183</v>
      </c>
      <c r="C8" s="65"/>
      <c r="D8" s="65"/>
      <c r="E8" s="65"/>
      <c r="F8" s="65"/>
      <c r="G8" s="65"/>
      <c r="H8" s="65"/>
      <c r="I8" s="65"/>
      <c r="J8" s="65"/>
      <c r="K8" s="67"/>
      <c r="L8" s="77"/>
      <c r="M8" s="77"/>
      <c r="N8" s="77"/>
    </row>
    <row r="9" spans="1:14">
      <c r="A9" s="65" t="s">
        <v>18</v>
      </c>
      <c r="B9" s="66" t="s">
        <v>184</v>
      </c>
      <c r="C9" s="65"/>
      <c r="D9" s="65"/>
      <c r="E9" s="65"/>
      <c r="F9" s="65"/>
      <c r="G9" s="65"/>
      <c r="H9" s="65"/>
      <c r="I9" s="65"/>
      <c r="J9" s="65"/>
      <c r="K9" s="67"/>
      <c r="L9" s="77"/>
      <c r="M9" s="77"/>
      <c r="N9" s="77"/>
    </row>
    <row r="10" spans="1:14">
      <c r="A10" s="65" t="s">
        <v>20</v>
      </c>
      <c r="B10" s="66" t="s">
        <v>185</v>
      </c>
      <c r="C10" s="65"/>
      <c r="D10" s="65"/>
      <c r="E10" s="65"/>
      <c r="F10" s="65"/>
      <c r="G10" s="65"/>
      <c r="H10" s="65"/>
      <c r="I10" s="65"/>
      <c r="J10" s="65"/>
      <c r="K10" s="67"/>
      <c r="L10" s="77"/>
      <c r="M10" s="77"/>
      <c r="N10" s="77"/>
    </row>
    <row r="11" spans="1:14">
      <c r="A11" s="65" t="s">
        <v>22</v>
      </c>
      <c r="B11" s="66" t="s">
        <v>186</v>
      </c>
      <c r="C11" s="65"/>
      <c r="D11" s="65"/>
      <c r="E11" s="65"/>
      <c r="F11" s="65"/>
      <c r="G11" s="65"/>
      <c r="H11" s="65"/>
      <c r="I11" s="65"/>
      <c r="J11" s="65"/>
      <c r="K11" s="67"/>
      <c r="L11" s="77"/>
      <c r="M11" s="77"/>
      <c r="N11" s="77"/>
    </row>
    <row r="12" spans="1:14">
      <c r="A12" s="65" t="s">
        <v>24</v>
      </c>
      <c r="B12" s="66" t="s">
        <v>187</v>
      </c>
      <c r="C12" s="65"/>
      <c r="D12" s="65"/>
      <c r="E12" s="65"/>
      <c r="F12" s="65"/>
      <c r="G12" s="65"/>
      <c r="H12" s="65"/>
      <c r="I12" s="65"/>
      <c r="J12" s="65"/>
      <c r="K12" s="64"/>
      <c r="L12" s="77"/>
      <c r="M12" s="77"/>
      <c r="N12" s="77"/>
    </row>
    <row r="13" spans="1:14">
      <c r="A13" s="65" t="s">
        <v>26</v>
      </c>
      <c r="B13" s="66" t="s">
        <v>188</v>
      </c>
      <c r="C13" s="65"/>
      <c r="D13" s="65"/>
      <c r="E13" s="65"/>
      <c r="F13" s="65"/>
      <c r="G13" s="65"/>
      <c r="H13" s="65"/>
      <c r="I13" s="65"/>
      <c r="J13" s="65"/>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0">
    <mergeCell ref="B5:D5"/>
    <mergeCell ref="B17:J17"/>
    <mergeCell ref="B18:J18"/>
    <mergeCell ref="B19:J19"/>
    <mergeCell ref="B21:J21"/>
    <mergeCell ref="B22:J22"/>
    <mergeCell ref="B23:J23"/>
    <mergeCell ref="B24:J24"/>
    <mergeCell ref="B25:J25"/>
    <mergeCell ref="B26:J26"/>
  </mergeCells>
  <hyperlinks>
    <hyperlink ref="B8:J8" location="'Requerentes AF N (19)'!A1" display="Número de requerentes de Abono de Família para crianças e jovens, 2020"/>
    <hyperlink ref="B9:J9" location="'Ev.RequerentesAF 1º-3ºtrim.(15)'!A1" display="Evolução do número de requerentes de Abono de Família para crianças e jovens, 2020, 1ºtrim.-4º trim."/>
    <hyperlink ref="B10:J10" location="'Ev.Requerente AF1º-3ºtrim.%(15)'!A1" display="Evolução do número de requerentes de Abono de Família para crianças e jovens, 2020, 1ºtrim.-4º trim. (%)"/>
    <hyperlink ref="B11:J11" location="'Titulares AF N (15)'!A1" display="Número de titulares de Abono de Família para crianças e jovens, 2020"/>
    <hyperlink ref="B13:J13" location="'Ev. Titulares AF1º-3ºtrim.%(15)'!A1" display="Evolução do número de titulares de Abono de Família para crianças e jovens, 2020, 1ºtrim.-4º trim. (%)"/>
    <hyperlink ref="B14:J14" location="'Ev.Titulares AF 1º-3ºtrim. (15)'!A1"/>
    <hyperlink ref="B9" location="'Ev.RequerentesAF 1º-4ºtrim.(20)'!A1" display="Evolução do número de requerentes de Abono de Família para crianças e jovens, 2020, 1ºtrim.-4º trim."/>
    <hyperlink ref="B10" location="'Ev.Requerente AF1º-4ºtrim.%(20)'!A1" display="Evolução do número de requerentes de Abono de Família para crianças e jovens, 2020, 1ºtrim.-4º trim. (%)"/>
    <hyperlink ref="B11" location="'Titulares AF N (20)'!A1" display="Número de titulares de Abono de Família para crianças e jovens, 2020"/>
    <hyperlink ref="B12" location="'Ev.Titulares AF 1º-4ºtrim.(20)'!A1" display="Evolução do número de titulares de Abono de Família para crianças e jovens, 2020, 1ºtrim.-4º trim."/>
    <hyperlink ref="B13" location="'Ev. Titulares AF1º-4ºtrim.%(20)'!A1" display="Evolução do número de titulares de Abono de Família para crianças e jovens, 2020, 1ºtrim.-4º trim. (%)"/>
    <hyperlink ref="B8" location="'Requerentes AF N (20)'!A1" display="Número de requerentes de Abono de Família para crianças e jovens, 2020"/>
  </hyperlinks>
  <pageMargins left="0.7" right="0.7" top="0.75" bottom="0.75" header="0.3" footer="0.3"/>
  <pageSetup paperSize="1" orientation="portrait"/>
  <headerFooter/>
  <drawing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12" workbookViewId="0">
      <selection activeCell="K12" sqref="K12:K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183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183</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753042</v>
      </c>
      <c r="D12" s="56"/>
      <c r="E12" s="30">
        <v>758165</v>
      </c>
      <c r="F12" s="56"/>
      <c r="G12" s="30">
        <v>772203</v>
      </c>
      <c r="H12" s="32"/>
      <c r="I12" s="30">
        <v>747944</v>
      </c>
      <c r="J12" s="50"/>
      <c r="K12" s="30">
        <v>807221</v>
      </c>
    </row>
    <row r="13" s="1" customFormat="1" ht="14.25" customHeight="1" spans="2:11">
      <c r="B13" s="15" t="str">
        <f>[1]Q3.3.!A13</f>
        <v>Área Metropolitana de Lisboa</v>
      </c>
      <c r="C13" s="33">
        <v>202483</v>
      </c>
      <c r="D13" s="56"/>
      <c r="E13" s="33">
        <v>204382</v>
      </c>
      <c r="F13" s="56"/>
      <c r="G13" s="33">
        <v>208302</v>
      </c>
      <c r="H13" s="32"/>
      <c r="I13" s="33">
        <v>203316</v>
      </c>
      <c r="J13" s="50"/>
      <c r="K13" s="33">
        <v>218445</v>
      </c>
    </row>
    <row r="14" s="1" customFormat="1" ht="14.25" customHeight="1" spans="2:11">
      <c r="B14" s="15" t="str">
        <f>[1]Q3.3.!A14</f>
        <v>Distrito de Lisboa</v>
      </c>
      <c r="C14" s="33">
        <v>160522</v>
      </c>
      <c r="D14" s="56"/>
      <c r="E14" s="33">
        <v>161845</v>
      </c>
      <c r="F14" s="56"/>
      <c r="G14" s="33">
        <v>165029</v>
      </c>
      <c r="H14" s="32"/>
      <c r="I14" s="33">
        <v>160852</v>
      </c>
      <c r="J14" s="50"/>
      <c r="K14" s="33">
        <v>173065</v>
      </c>
    </row>
    <row r="15" s="1" customFormat="1" ht="14.25" customHeight="1" spans="2:11">
      <c r="B15" s="15" t="str">
        <f>[1]Q3.3.!A15</f>
        <v>Concelho de Lisboa</v>
      </c>
      <c r="C15" s="35">
        <v>28460</v>
      </c>
      <c r="D15" s="56"/>
      <c r="E15" s="35">
        <v>28730</v>
      </c>
      <c r="F15" s="56"/>
      <c r="G15" s="35">
        <v>29258</v>
      </c>
      <c r="H15" s="38"/>
      <c r="I15" s="35">
        <v>28421</v>
      </c>
      <c r="J15" s="50"/>
      <c r="K15" s="35">
        <v>30668</v>
      </c>
    </row>
    <row r="16" s="2" customFormat="1" ht="15" customHeight="1" spans="2:11">
      <c r="B16" s="18" t="str">
        <f>[1]Q4.1!A16</f>
        <v>Ajuda</v>
      </c>
      <c r="C16" s="33">
        <v>1125</v>
      </c>
      <c r="D16" s="56"/>
      <c r="E16" s="33">
        <v>1129</v>
      </c>
      <c r="F16" s="56"/>
      <c r="G16" s="33">
        <v>1147</v>
      </c>
      <c r="H16" s="40"/>
      <c r="I16" s="33">
        <v>1107</v>
      </c>
      <c r="J16" s="51"/>
      <c r="K16" s="33">
        <v>1190</v>
      </c>
    </row>
    <row r="17" s="2" customFormat="1" ht="15" customHeight="1" spans="2:11">
      <c r="B17" s="18" t="str">
        <f>[1]Q4.1!A17</f>
        <v>Alcântara</v>
      </c>
      <c r="C17" s="33">
        <v>912</v>
      </c>
      <c r="D17" s="56"/>
      <c r="E17" s="33">
        <v>922</v>
      </c>
      <c r="F17" s="56"/>
      <c r="G17" s="33">
        <v>939</v>
      </c>
      <c r="H17" s="40"/>
      <c r="I17" s="33">
        <v>910</v>
      </c>
      <c r="J17" s="51"/>
      <c r="K17" s="33">
        <v>994</v>
      </c>
    </row>
    <row r="18" s="2" customFormat="1" ht="15" customHeight="1" spans="2:11">
      <c r="B18" s="18" t="str">
        <f>[1]Q4.1!A18</f>
        <v>Alvalade</v>
      </c>
      <c r="C18" s="33">
        <v>1194</v>
      </c>
      <c r="D18" s="56"/>
      <c r="E18" s="33">
        <v>1208</v>
      </c>
      <c r="F18" s="56"/>
      <c r="G18" s="33">
        <v>1237</v>
      </c>
      <c r="H18" s="40"/>
      <c r="I18" s="33">
        <v>1196</v>
      </c>
      <c r="J18" s="51"/>
      <c r="K18" s="33">
        <v>1021</v>
      </c>
    </row>
    <row r="19" s="2" customFormat="1" ht="15" customHeight="1" spans="2:11">
      <c r="B19" s="18" t="str">
        <f>[1]Q4.1!A19</f>
        <v>Areeiro</v>
      </c>
      <c r="C19" s="33">
        <v>870</v>
      </c>
      <c r="D19" s="56"/>
      <c r="E19" s="33">
        <v>872</v>
      </c>
      <c r="F19" s="56"/>
      <c r="G19" s="33">
        <v>878</v>
      </c>
      <c r="H19" s="40"/>
      <c r="I19" s="33">
        <v>853</v>
      </c>
      <c r="J19" s="51"/>
      <c r="K19" s="33">
        <v>2052</v>
      </c>
    </row>
    <row r="20" ht="15" customHeight="1" spans="2:11">
      <c r="B20" s="18" t="str">
        <f>[1]Q4.1!A20</f>
        <v>Arroios</v>
      </c>
      <c r="C20" s="33">
        <v>1633</v>
      </c>
      <c r="D20" s="56"/>
      <c r="E20" s="33">
        <v>1653</v>
      </c>
      <c r="F20" s="56"/>
      <c r="G20" s="33">
        <v>1681</v>
      </c>
      <c r="H20" s="42"/>
      <c r="I20" s="33">
        <v>1639</v>
      </c>
      <c r="J20" s="52"/>
      <c r="K20" s="33">
        <v>892</v>
      </c>
    </row>
    <row r="21" ht="15" customHeight="1" spans="2:11">
      <c r="B21" s="18" t="str">
        <f>[1]Q4.1!A21</f>
        <v>Avenidas Novas</v>
      </c>
      <c r="C21" s="33">
        <v>704</v>
      </c>
      <c r="D21" s="56"/>
      <c r="E21" s="33">
        <v>716</v>
      </c>
      <c r="F21" s="56"/>
      <c r="G21" s="33">
        <v>727</v>
      </c>
      <c r="H21" s="42"/>
      <c r="I21" s="33">
        <v>699</v>
      </c>
      <c r="J21" s="52"/>
      <c r="K21" s="33">
        <v>1107</v>
      </c>
    </row>
    <row r="22" ht="15" customHeight="1" spans="2:11">
      <c r="B22" s="18" t="str">
        <f>[1]Q4.1!A22</f>
        <v>Beato</v>
      </c>
      <c r="C22" s="33">
        <v>953</v>
      </c>
      <c r="D22" s="56"/>
      <c r="E22" s="33">
        <v>971</v>
      </c>
      <c r="F22" s="56"/>
      <c r="G22" s="33">
        <v>993</v>
      </c>
      <c r="H22" s="42"/>
      <c r="I22" s="33">
        <v>965</v>
      </c>
      <c r="J22" s="52"/>
      <c r="K22" s="33">
        <v>1021</v>
      </c>
    </row>
    <row r="23" ht="15" customHeight="1" spans="2:11">
      <c r="B23" s="18" t="str">
        <f>[1]Q4.1!A23</f>
        <v>Belém</v>
      </c>
      <c r="C23" s="33">
        <v>445</v>
      </c>
      <c r="D23" s="56"/>
      <c r="E23" s="33">
        <v>457</v>
      </c>
      <c r="F23" s="56"/>
      <c r="G23" s="33">
        <v>475</v>
      </c>
      <c r="H23" s="42"/>
      <c r="I23" s="33">
        <v>466</v>
      </c>
      <c r="J23" s="52"/>
      <c r="K23" s="33">
        <v>497</v>
      </c>
    </row>
    <row r="24" ht="15" customHeight="1" spans="2:11">
      <c r="B24" s="18" t="str">
        <f>[1]Q4.1!A24</f>
        <v>Benfica</v>
      </c>
      <c r="C24" s="33">
        <v>1899</v>
      </c>
      <c r="D24" s="56"/>
      <c r="E24" s="33">
        <v>1922</v>
      </c>
      <c r="F24" s="56"/>
      <c r="G24" s="33">
        <v>1966</v>
      </c>
      <c r="H24" s="42"/>
      <c r="I24" s="33">
        <v>1920</v>
      </c>
      <c r="J24" s="52"/>
      <c r="K24" s="33">
        <v>2052</v>
      </c>
    </row>
    <row r="25" ht="15" customHeight="1" spans="2:11">
      <c r="B25" s="18" t="str">
        <f>[1]Q4.1!A25</f>
        <v>Campo de Ourique</v>
      </c>
      <c r="C25" s="33">
        <v>1041</v>
      </c>
      <c r="D25" s="56"/>
      <c r="E25" s="33">
        <v>1054</v>
      </c>
      <c r="F25" s="56"/>
      <c r="G25" s="33">
        <v>1078</v>
      </c>
      <c r="H25" s="42"/>
      <c r="I25" s="33">
        <v>1022</v>
      </c>
      <c r="J25" s="52"/>
      <c r="K25" s="33">
        <v>1129</v>
      </c>
    </row>
    <row r="26" ht="15" customHeight="1" spans="2:11">
      <c r="B26" s="18" t="str">
        <f>[1]Q4.1!A26</f>
        <v>Campolide</v>
      </c>
      <c r="C26" s="33">
        <v>833</v>
      </c>
      <c r="D26" s="56"/>
      <c r="E26" s="33">
        <v>834</v>
      </c>
      <c r="F26" s="56"/>
      <c r="G26" s="33">
        <v>850</v>
      </c>
      <c r="H26" s="42"/>
      <c r="I26" s="33">
        <v>836</v>
      </c>
      <c r="J26" s="52"/>
      <c r="K26" s="33">
        <v>892</v>
      </c>
    </row>
    <row r="27" ht="15" customHeight="1" spans="2:11">
      <c r="B27" s="18" t="str">
        <f>[1]Q4.1!A27</f>
        <v>Carnide</v>
      </c>
      <c r="C27" s="33">
        <v>1042</v>
      </c>
      <c r="D27" s="56"/>
      <c r="E27" s="33">
        <v>1037</v>
      </c>
      <c r="F27" s="56"/>
      <c r="G27" s="33">
        <v>1050</v>
      </c>
      <c r="H27" s="42"/>
      <c r="I27" s="33">
        <v>1020</v>
      </c>
      <c r="J27" s="52"/>
      <c r="K27" s="33">
        <v>1107</v>
      </c>
    </row>
    <row r="28" ht="15" customHeight="1" spans="2:11">
      <c r="B28" s="18" t="str">
        <f>[1]Q4.1!A28</f>
        <v>Estrela</v>
      </c>
      <c r="C28" s="33">
        <v>817</v>
      </c>
      <c r="D28" s="56"/>
      <c r="E28" s="33">
        <v>826</v>
      </c>
      <c r="F28" s="56"/>
      <c r="G28" s="33">
        <v>841</v>
      </c>
      <c r="H28" s="42"/>
      <c r="I28" s="33">
        <v>818</v>
      </c>
      <c r="J28" s="52"/>
      <c r="K28" s="33">
        <v>886</v>
      </c>
    </row>
    <row r="29" ht="15" customHeight="1" spans="2:11">
      <c r="B29" s="18" t="str">
        <f>[1]Q4.1!A29</f>
        <v>Lumiar</v>
      </c>
      <c r="C29" s="33">
        <v>1717</v>
      </c>
      <c r="D29" s="56"/>
      <c r="E29" s="33">
        <v>1728</v>
      </c>
      <c r="F29" s="56"/>
      <c r="G29" s="33">
        <v>1767</v>
      </c>
      <c r="H29" s="42"/>
      <c r="I29" s="33">
        <v>1709</v>
      </c>
      <c r="J29" s="52"/>
      <c r="K29" s="33">
        <v>1853</v>
      </c>
    </row>
    <row r="30" ht="15" customHeight="1" spans="2:11">
      <c r="B30" s="18" t="str">
        <f>[1]Q4.1!A30</f>
        <v>Marvila</v>
      </c>
      <c r="C30" s="33">
        <v>3393</v>
      </c>
      <c r="D30" s="56"/>
      <c r="E30" s="33">
        <v>3401</v>
      </c>
      <c r="F30" s="56"/>
      <c r="G30" s="33">
        <v>3444</v>
      </c>
      <c r="H30" s="42"/>
      <c r="I30" s="33">
        <v>3335</v>
      </c>
      <c r="J30" s="52"/>
      <c r="K30" s="33">
        <v>3574</v>
      </c>
    </row>
    <row r="31" ht="15" customHeight="1" spans="2:11">
      <c r="B31" s="18" t="str">
        <f>[1]Q4.1!A31</f>
        <v>Misericórdia</v>
      </c>
      <c r="C31" s="33">
        <v>545</v>
      </c>
      <c r="D31" s="56"/>
      <c r="E31" s="33">
        <v>544</v>
      </c>
      <c r="F31" s="56"/>
      <c r="G31" s="33">
        <v>551</v>
      </c>
      <c r="H31" s="42"/>
      <c r="I31" s="33">
        <v>534</v>
      </c>
      <c r="J31" s="52"/>
      <c r="K31" s="33">
        <v>583</v>
      </c>
    </row>
    <row r="32" ht="15" customHeight="1" spans="2:11">
      <c r="B32" s="18" t="str">
        <f>[1]Q4.1!A32</f>
        <v>Olivais</v>
      </c>
      <c r="C32" s="33">
        <v>1962</v>
      </c>
      <c r="D32" s="56"/>
      <c r="E32" s="33">
        <v>1986</v>
      </c>
      <c r="F32" s="56"/>
      <c r="G32" s="33">
        <v>2025</v>
      </c>
      <c r="H32" s="42"/>
      <c r="I32" s="33">
        <v>1973</v>
      </c>
      <c r="J32" s="52"/>
      <c r="K32" s="33">
        <v>2102</v>
      </c>
    </row>
    <row r="33" ht="15" customHeight="1" spans="2:11">
      <c r="B33" s="18" t="str">
        <f>[1]Q4.1!A33</f>
        <v>Parque das Nações</v>
      </c>
      <c r="C33" s="33">
        <v>752</v>
      </c>
      <c r="D33" s="56"/>
      <c r="E33" s="33">
        <v>763</v>
      </c>
      <c r="F33" s="56"/>
      <c r="G33" s="33">
        <v>769</v>
      </c>
      <c r="H33" s="42"/>
      <c r="I33" s="33">
        <v>747</v>
      </c>
      <c r="J33" s="52"/>
      <c r="K33" s="33">
        <v>805</v>
      </c>
    </row>
    <row r="34" ht="15" customHeight="1" spans="2:11">
      <c r="B34" s="18" t="str">
        <f>[1]Q4.1!A34</f>
        <v>Penha de França</v>
      </c>
      <c r="C34" s="33">
        <v>1845</v>
      </c>
      <c r="D34" s="56"/>
      <c r="E34" s="33">
        <v>1874</v>
      </c>
      <c r="F34" s="56"/>
      <c r="G34" s="33">
        <v>1919</v>
      </c>
      <c r="H34" s="42"/>
      <c r="I34" s="33">
        <v>1883</v>
      </c>
      <c r="J34" s="52"/>
      <c r="K34" s="33">
        <v>2029</v>
      </c>
    </row>
    <row r="35" ht="15" customHeight="1" spans="2:11">
      <c r="B35" s="18" t="str">
        <f>[1]Q4.1!A35</f>
        <v>Santa Clara</v>
      </c>
      <c r="C35" s="33">
        <v>2567</v>
      </c>
      <c r="D35" s="56"/>
      <c r="E35" s="33">
        <v>2591</v>
      </c>
      <c r="F35" s="56"/>
      <c r="G35" s="33">
        <v>2632</v>
      </c>
      <c r="H35" s="45"/>
      <c r="I35" s="33">
        <v>2555</v>
      </c>
      <c r="J35" s="52"/>
      <c r="K35" s="33">
        <v>2723</v>
      </c>
    </row>
    <row r="36" ht="15" customHeight="1" spans="2:11">
      <c r="B36" s="18" t="str">
        <f>[1]Q4.1!A36</f>
        <v>Santa Maria Maior</v>
      </c>
      <c r="C36" s="33">
        <v>753</v>
      </c>
      <c r="D36" s="56"/>
      <c r="E36" s="33">
        <v>758</v>
      </c>
      <c r="F36" s="56"/>
      <c r="G36" s="33">
        <v>780</v>
      </c>
      <c r="H36" s="45"/>
      <c r="I36" s="33">
        <v>764</v>
      </c>
      <c r="J36" s="53"/>
      <c r="K36" s="33">
        <v>868</v>
      </c>
    </row>
    <row r="37" ht="15" customHeight="1" spans="2:11">
      <c r="B37" s="18" t="str">
        <f>[1]Q4.1!A37</f>
        <v>Santo António</v>
      </c>
      <c r="C37" s="33">
        <v>391</v>
      </c>
      <c r="D37" s="56"/>
      <c r="E37" s="33">
        <v>395</v>
      </c>
      <c r="F37" s="56"/>
      <c r="G37" s="33">
        <v>400</v>
      </c>
      <c r="H37" s="45"/>
      <c r="I37" s="33">
        <v>378</v>
      </c>
      <c r="J37" s="53"/>
      <c r="K37" s="33">
        <v>430</v>
      </c>
    </row>
    <row r="38" ht="15" customHeight="1" spans="2:11">
      <c r="B38" s="18" t="str">
        <f>[1]Q4.1!A38</f>
        <v>São Domingos de Benfica</v>
      </c>
      <c r="C38" s="33">
        <v>988</v>
      </c>
      <c r="D38" s="56"/>
      <c r="E38" s="33">
        <v>1005</v>
      </c>
      <c r="F38" s="56"/>
      <c r="G38" s="33">
        <v>1034</v>
      </c>
      <c r="H38" s="45"/>
      <c r="I38" s="33">
        <v>988</v>
      </c>
      <c r="J38" s="53"/>
      <c r="K38" s="33">
        <v>1072</v>
      </c>
    </row>
    <row r="39" ht="15" customHeight="1" spans="2:11">
      <c r="B39" s="18" t="str">
        <f>[1]Q4.1!A39</f>
        <v>São Vicente</v>
      </c>
      <c r="C39" s="43">
        <v>854</v>
      </c>
      <c r="D39" s="56"/>
      <c r="E39" s="43">
        <v>859</v>
      </c>
      <c r="F39" s="56"/>
      <c r="G39" s="43">
        <v>870</v>
      </c>
      <c r="H39" s="45"/>
      <c r="I39" s="43">
        <v>843</v>
      </c>
      <c r="J39" s="53"/>
      <c r="K39" s="43">
        <v>925</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8"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184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189</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'Requerentes AF N (20)'!I12-'Requerentes AF N (20)'!C12</f>
        <v>-5098</v>
      </c>
      <c r="D12" s="14"/>
    </row>
    <row r="13" s="1" customFormat="1" ht="14.25" customHeight="1" spans="2:3">
      <c r="B13" s="15" t="str">
        <f>[1]Q3.3.!A13</f>
        <v>Área Metropolitana de Lisboa</v>
      </c>
      <c r="C13" s="23">
        <f>'Requerentes AF N (20)'!I13-'Requerentes AF N (20)'!C13</f>
        <v>833</v>
      </c>
    </row>
    <row r="14" s="1" customFormat="1" ht="14.25" customHeight="1" spans="2:3">
      <c r="B14" s="15" t="str">
        <f>[1]Q3.3.!A14</f>
        <v>Distrito de Lisboa</v>
      </c>
      <c r="C14" s="23">
        <f>'Requerentes AF N (20)'!I14-'Requerentes AF N (20)'!C14</f>
        <v>330</v>
      </c>
    </row>
    <row r="15" s="1" customFormat="1" ht="14.25" customHeight="1" spans="2:3">
      <c r="B15" s="15" t="str">
        <f>[1]Q3.3.!A15</f>
        <v>Concelho de Lisboa</v>
      </c>
      <c r="C15" s="24">
        <f>'Requerentes AF N (20)'!I15-'Requerentes AF N (20)'!C15</f>
        <v>-39</v>
      </c>
    </row>
    <row r="16" s="2" customFormat="1" ht="15" customHeight="1" spans="2:3">
      <c r="B16" s="18" t="s">
        <v>39</v>
      </c>
      <c r="C16" s="22">
        <f>'Requerentes AF N (20)'!I16-'Requerentes AF N (20)'!C16</f>
        <v>-18</v>
      </c>
    </row>
    <row r="17" s="2" customFormat="1" ht="15" customHeight="1" spans="2:3">
      <c r="B17" s="18" t="s">
        <v>40</v>
      </c>
      <c r="C17" s="23">
        <f>'Requerentes AF N (20)'!I17-'Requerentes AF N (20)'!C17</f>
        <v>-2</v>
      </c>
    </row>
    <row r="18" s="2" customFormat="1" ht="15" customHeight="1" spans="2:3">
      <c r="B18" s="18" t="s">
        <v>41</v>
      </c>
      <c r="C18" s="23">
        <f>'Requerentes AF N (20)'!I18-'Requerentes AF N (20)'!C18</f>
        <v>2</v>
      </c>
    </row>
    <row r="19" s="2" customFormat="1" ht="15" customHeight="1" spans="2:3">
      <c r="B19" s="18" t="s">
        <v>42</v>
      </c>
      <c r="C19" s="23">
        <f>'Requerentes AF N (20)'!I19-'Requerentes AF N (20)'!C19</f>
        <v>-17</v>
      </c>
    </row>
    <row r="20" ht="15" customHeight="1" spans="2:3">
      <c r="B20" s="18" t="s">
        <v>43</v>
      </c>
      <c r="C20" s="23">
        <f>'Requerentes AF N (20)'!I20-'Requerentes AF N (20)'!C20</f>
        <v>6</v>
      </c>
    </row>
    <row r="21" ht="15" customHeight="1" spans="2:3">
      <c r="B21" s="18" t="s">
        <v>44</v>
      </c>
      <c r="C21" s="23">
        <f>'Requerentes AF N (20)'!I21-'Requerentes AF N (20)'!C21</f>
        <v>-5</v>
      </c>
    </row>
    <row r="22" ht="15" customHeight="1" spans="2:3">
      <c r="B22" s="18" t="s">
        <v>45</v>
      </c>
      <c r="C22" s="23">
        <f>'Requerentes AF N (20)'!I22-'Requerentes AF N (20)'!C22</f>
        <v>12</v>
      </c>
    </row>
    <row r="23" ht="15" customHeight="1" spans="2:3">
      <c r="B23" s="18" t="s">
        <v>46</v>
      </c>
      <c r="C23" s="23">
        <f>'Requerentes AF N (20)'!I23-'Requerentes AF N (20)'!C23</f>
        <v>21</v>
      </c>
    </row>
    <row r="24" ht="15" customHeight="1" spans="2:3">
      <c r="B24" s="18" t="s">
        <v>47</v>
      </c>
      <c r="C24" s="23">
        <f>'Requerentes AF N (20)'!I24-'Requerentes AF N (20)'!C24</f>
        <v>21</v>
      </c>
    </row>
    <row r="25" ht="15" customHeight="1" spans="2:3">
      <c r="B25" s="18" t="s">
        <v>48</v>
      </c>
      <c r="C25" s="23">
        <f>'Requerentes AF N (20)'!I25-'Requerentes AF N (20)'!C25</f>
        <v>-19</v>
      </c>
    </row>
    <row r="26" ht="15" customHeight="1" spans="2:3">
      <c r="B26" s="18" t="s">
        <v>49</v>
      </c>
      <c r="C26" s="23">
        <f>'Requerentes AF N (20)'!I26-'Requerentes AF N (20)'!C26</f>
        <v>3</v>
      </c>
    </row>
    <row r="27" ht="15" customHeight="1" spans="2:3">
      <c r="B27" s="18" t="s">
        <v>50</v>
      </c>
      <c r="C27" s="23">
        <f>'Requerentes AF N (20)'!I27-'Requerentes AF N (20)'!C27</f>
        <v>-22</v>
      </c>
    </row>
    <row r="28" ht="15" customHeight="1" spans="2:3">
      <c r="B28" s="18" t="s">
        <v>51</v>
      </c>
      <c r="C28" s="23">
        <f>'Requerentes AF N (20)'!I28-'Requerentes AF N (20)'!C28</f>
        <v>1</v>
      </c>
    </row>
    <row r="29" ht="15" customHeight="1" spans="2:3">
      <c r="B29" s="18" t="s">
        <v>52</v>
      </c>
      <c r="C29" s="23">
        <f>'Requerentes AF N (20)'!I29-'Requerentes AF N (20)'!C29</f>
        <v>-8</v>
      </c>
    </row>
    <row r="30" ht="15" customHeight="1" spans="2:3">
      <c r="B30" s="18" t="s">
        <v>53</v>
      </c>
      <c r="C30" s="23">
        <f>'Requerentes AF N (20)'!I30-'Requerentes AF N (20)'!C30</f>
        <v>-58</v>
      </c>
    </row>
    <row r="31" ht="15" customHeight="1" spans="2:3">
      <c r="B31" s="18" t="s">
        <v>54</v>
      </c>
      <c r="C31" s="23">
        <f>'Requerentes AF N (20)'!I31-'Requerentes AF N (20)'!C31</f>
        <v>-11</v>
      </c>
    </row>
    <row r="32" ht="15" customHeight="1" spans="2:3">
      <c r="B32" s="18" t="s">
        <v>55</v>
      </c>
      <c r="C32" s="23">
        <f>'Requerentes AF N (20)'!I32-'Requerentes AF N (20)'!C32</f>
        <v>11</v>
      </c>
    </row>
    <row r="33" ht="15" customHeight="1" spans="2:3">
      <c r="B33" s="18" t="s">
        <v>56</v>
      </c>
      <c r="C33" s="23">
        <f>'Requerentes AF N (20)'!I33-'Requerentes AF N (20)'!C33</f>
        <v>-5</v>
      </c>
    </row>
    <row r="34" ht="15" customHeight="1" spans="2:3">
      <c r="B34" s="18" t="s">
        <v>57</v>
      </c>
      <c r="C34" s="23">
        <f>'Requerentes AF N (20)'!I34-'Requerentes AF N (20)'!C34</f>
        <v>38</v>
      </c>
    </row>
    <row r="35" ht="15" customHeight="1" spans="2:3">
      <c r="B35" s="18" t="s">
        <v>58</v>
      </c>
      <c r="C35" s="23">
        <f>'Requerentes AF N (20)'!I35-'Requerentes AF N (20)'!C35</f>
        <v>-12</v>
      </c>
    </row>
    <row r="36" ht="15" customHeight="1" spans="2:3">
      <c r="B36" s="18" t="s">
        <v>59</v>
      </c>
      <c r="C36" s="23">
        <f>'Requerentes AF N (20)'!I36-'Requerentes AF N (20)'!C36</f>
        <v>11</v>
      </c>
    </row>
    <row r="37" ht="15" customHeight="1" spans="2:3">
      <c r="B37" s="18" t="s">
        <v>60</v>
      </c>
      <c r="C37" s="23">
        <f>'Requerentes AF N (20)'!I37-'Requerentes AF N (20)'!C37</f>
        <v>-13</v>
      </c>
    </row>
    <row r="38" ht="15" customHeight="1" spans="2:3">
      <c r="B38" s="18" t="s">
        <v>61</v>
      </c>
      <c r="C38" s="23">
        <f>'Requerentes AF N (20)'!I38-'Requerentes AF N (20)'!C38</f>
        <v>0</v>
      </c>
    </row>
    <row r="39" ht="15" customHeight="1" spans="2:3">
      <c r="B39" s="18" t="s">
        <v>62</v>
      </c>
      <c r="C39" s="25">
        <f>'Requerentes AF N (20)'!I39-'Requerentes AF N (20)'!C39</f>
        <v>-11</v>
      </c>
    </row>
  </sheetData>
  <mergeCells count="1">
    <mergeCell ref="C10:C11"/>
  </mergeCells>
  <pageMargins left="0.7" right="0.7" top="0.75" bottom="0.75" header="0.3" footer="0.3"/>
  <pageSetup paperSize="1"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27</v>
      </c>
    </row>
    <row r="6" s="1" customFormat="1" ht="12" customHeight="1" spans="1:2">
      <c r="A6" s="4"/>
      <c r="B6" s="6" t="s">
        <v>35</v>
      </c>
    </row>
    <row r="7" s="1" customFormat="1" ht="16.5" customHeight="1"/>
    <row r="8" s="1" customFormat="1" ht="50.25" customHeight="1" spans="2:3">
      <c r="B8" s="7"/>
      <c r="C8" s="8" t="s">
        <v>69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(08)'!I11-'Titulares AF N (08)'!C11)/'Titulares AF N (08)'!C11</f>
        <v>0.0438079713992847</v>
      </c>
      <c r="D11" s="169"/>
    </row>
    <row r="12" s="1" customFormat="1" ht="14.25" customHeight="1" spans="2:3">
      <c r="B12" s="15" t="str">
        <f>[1]Q3.3.!A13</f>
        <v>Área Metropolitana de Lisboa</v>
      </c>
      <c r="C12" s="81">
        <f>('Titulares AF N (08)'!I12-'Titulares AF N (08)'!C12)/'Titulares AF N (08)'!C12</f>
        <v>0.0700616096456821</v>
      </c>
    </row>
    <row r="13" s="1" customFormat="1" ht="14.25" customHeight="1" spans="2:3">
      <c r="B13" s="15" t="str">
        <f>[1]Q3.3.!A14</f>
        <v>Distrito de Lisboa</v>
      </c>
      <c r="C13" s="81">
        <f>('Titulares AF N (08)'!I13-'Titulares AF N (08)'!C13)/'Titulares AF N (08)'!C13</f>
        <v>0.0680450289790459</v>
      </c>
    </row>
    <row r="14" s="1" customFormat="1" ht="14.25" customHeight="1" spans="2:3">
      <c r="B14" s="15" t="str">
        <f>[1]Q3.3.!A15</f>
        <v>Concelho de Lisboa</v>
      </c>
      <c r="C14" s="90">
        <f>('Titulares AF N (08)'!I14-'Titulares AF N (08)'!C14)/'Titulares AF N (08)'!C14</f>
        <v>0.0721844787039456</v>
      </c>
    </row>
    <row r="15" s="2" customFormat="1" ht="15" customHeight="1" spans="2:3">
      <c r="B15" s="54" t="str">
        <f>'Ev. Titulare AF 1º-4ºtrim. (08)'!B15</f>
        <v>Ajuda</v>
      </c>
      <c r="C15" s="81">
        <f>('Titulares AF N (08)'!I15-'Titulares AF N (08)'!C15)/'Titulares AF N (08)'!C15</f>
        <v>0.0800762631077216</v>
      </c>
    </row>
    <row r="16" s="2" customFormat="1" ht="15" customHeight="1" spans="2:3">
      <c r="B16" s="54" t="str">
        <f>'Ev. Titulare AF 1º-4ºtrim. (08)'!B16</f>
        <v>Alcântara</v>
      </c>
      <c r="C16" s="81">
        <f>('Titulares AF N (08)'!I16-'Titulares AF N (08)'!C16)/'Titulares AF N (08)'!C16</f>
        <v>0.110568112400733</v>
      </c>
    </row>
    <row r="17" s="2" customFormat="1" ht="15" customHeight="1" spans="2:3">
      <c r="B17" s="54" t="str">
        <f>'Ev. Titulare AF 1º-4ºtrim. (08)'!B17</f>
        <v>Alvalade</v>
      </c>
      <c r="C17" s="81">
        <f>('Titulares AF N (08)'!I17-'Titulares AF N (08)'!C17)/'Titulares AF N (08)'!C17</f>
        <v>0.0771198830409357</v>
      </c>
    </row>
    <row r="18" s="2" customFormat="1" ht="15" customHeight="1" spans="2:3">
      <c r="B18" s="54" t="str">
        <f>'Ev. Titulare AF 1º-4ºtrim. (08)'!B18</f>
        <v>Areeiro</v>
      </c>
      <c r="C18" s="81">
        <f>('Titulares AF N (08)'!I18-'Titulares AF N (08)'!C18)/'Titulares AF N (08)'!C18</f>
        <v>0.0957910014513788</v>
      </c>
    </row>
    <row r="19" ht="15" customHeight="1" spans="2:3">
      <c r="B19" s="54" t="str">
        <f>'Ev. Titulare AF 1º-4ºtrim. (08)'!B19</f>
        <v>Arroios</v>
      </c>
      <c r="C19" s="81">
        <f>('Titulares AF N (08)'!I19-'Titulares AF N (08)'!C19)/'Titulares AF N (08)'!C19</f>
        <v>0.0980213089802131</v>
      </c>
    </row>
    <row r="20" ht="15" customHeight="1" spans="2:3">
      <c r="B20" s="54" t="str">
        <f>'Ev. Titulare AF 1º-4ºtrim. (08)'!B20</f>
        <v>Avenidas Novas</v>
      </c>
      <c r="C20" s="81">
        <f>('Titulares AF N (08)'!I20-'Titulares AF N (08)'!C20)/'Titulares AF N (08)'!C20</f>
        <v>0.0635075720566683</v>
      </c>
    </row>
    <row r="21" ht="15" customHeight="1" spans="2:3">
      <c r="B21" s="54" t="str">
        <f>'Ev. Titulare AF 1º-4ºtrim. (08)'!B21</f>
        <v>Beato</v>
      </c>
      <c r="C21" s="81">
        <f>('Titulares AF N (08)'!I21-'Titulares AF N (08)'!C21)/'Titulares AF N (08)'!C21</f>
        <v>0.0709987966305656</v>
      </c>
    </row>
    <row r="22" ht="15" customHeight="1" spans="2:3">
      <c r="B22" s="54" t="str">
        <f>'Ev. Titulare AF 1º-4ºtrim. (08)'!B22</f>
        <v>Belém</v>
      </c>
      <c r="C22" s="81">
        <f>('Titulares AF N (08)'!I22-'Titulares AF N (08)'!C22)/'Titulares AF N (08)'!C22</f>
        <v>0.0495049504950495</v>
      </c>
    </row>
    <row r="23" ht="15" customHeight="1" spans="2:3">
      <c r="B23" s="54" t="str">
        <f>'Ev. Titulare AF 1º-4ºtrim. (08)'!B23</f>
        <v>Benfica</v>
      </c>
      <c r="C23" s="81">
        <f>('Titulares AF N (08)'!I23-'Titulares AF N (08)'!C23)/'Titulares AF N (08)'!C23</f>
        <v>0.0667166416791604</v>
      </c>
    </row>
    <row r="24" ht="15" customHeight="1" spans="2:3">
      <c r="B24" s="54" t="str">
        <f>'Ev. Titulare AF 1º-4ºtrim. (08)'!B24</f>
        <v>Campo de Ourique</v>
      </c>
      <c r="C24" s="81">
        <f>('Titulares AF N (08)'!I24-'Titulares AF N (08)'!C24)/'Titulares AF N (08)'!C24</f>
        <v>0.0702607158638975</v>
      </c>
    </row>
    <row r="25" ht="15" customHeight="1" spans="2:3">
      <c r="B25" s="54" t="str">
        <f>'Ev. Titulare AF 1º-4ºtrim. (08)'!B25</f>
        <v>Campolide</v>
      </c>
      <c r="C25" s="81">
        <f>('Titulares AF N (08)'!I25-'Titulares AF N (08)'!C25)/'Titulares AF N (08)'!C25</f>
        <v>0.0677666470241603</v>
      </c>
    </row>
    <row r="26" ht="15" customHeight="1" spans="2:3">
      <c r="B26" s="54" t="str">
        <f>'Ev. Titulare AF 1º-4ºtrim. (08)'!B26</f>
        <v>Carnide</v>
      </c>
      <c r="C26" s="81">
        <f>('Titulares AF N (08)'!I26-'Titulares AF N (08)'!C26)/'Titulares AF N (08)'!C26</f>
        <v>0.0570497147514262</v>
      </c>
    </row>
    <row r="27" ht="15" customHeight="1" spans="2:3">
      <c r="B27" s="54" t="str">
        <f>'Ev. Titulare AF 1º-4ºtrim. (08)'!B27</f>
        <v>Estrela</v>
      </c>
      <c r="C27" s="81">
        <f>('Titulares AF N (08)'!I27-'Titulares AF N (08)'!C27)/'Titulares AF N (08)'!C27</f>
        <v>0.0813139472267097</v>
      </c>
    </row>
    <row r="28" ht="15" customHeight="1" spans="2:3">
      <c r="B28" s="54" t="str">
        <f>'Ev. Titulare AF 1º-4ºtrim. (08)'!B28</f>
        <v>Lumiar</v>
      </c>
      <c r="C28" s="81">
        <f>('Titulares AF N (08)'!I28-'Titulares AF N (08)'!C28)/'Titulares AF N (08)'!C28</f>
        <v>0.0585224744103249</v>
      </c>
    </row>
    <row r="29" ht="15" customHeight="1" spans="2:3">
      <c r="B29" s="54" t="str">
        <f>'Ev. Titulare AF 1º-4ºtrim. (08)'!B29</f>
        <v>Marvila</v>
      </c>
      <c r="C29" s="81">
        <f>('Titulares AF N (08)'!I29-'Titulares AF N (08)'!C29)/'Titulares AF N (08)'!C29</f>
        <v>0.0533681944017225</v>
      </c>
    </row>
    <row r="30" ht="15" customHeight="1" spans="2:3">
      <c r="B30" s="54" t="str">
        <f>'Ev. Titulare AF 1º-4ºtrim. (08)'!B30</f>
        <v>Misericórdia</v>
      </c>
      <c r="C30" s="81">
        <f>('Titulares AF N (08)'!I30-'Titulares AF N (08)'!C30)/'Titulares AF N (08)'!C30</f>
        <v>0.0481125092524056</v>
      </c>
    </row>
    <row r="31" ht="15" customHeight="1" spans="2:3">
      <c r="B31" s="54" t="str">
        <f>'Ev. Titulare AF 1º-4ºtrim. (08)'!B31</f>
        <v>Olivais</v>
      </c>
      <c r="C31" s="81">
        <f>('Titulares AF N (08)'!I31-'Titulares AF N (08)'!C31)/'Titulares AF N (08)'!C31</f>
        <v>0.0651046667946994</v>
      </c>
    </row>
    <row r="32" ht="15" customHeight="1" spans="2:3">
      <c r="B32" s="54" t="str">
        <f>'Ev. Titulare AF 1º-4ºtrim. (08)'!B32</f>
        <v>Parque das Nações</v>
      </c>
      <c r="C32" s="81">
        <f>('Titulares AF N (08)'!I32-'Titulares AF N (08)'!C32)/'Titulares AF N (08)'!C32</f>
        <v>0.170678336980306</v>
      </c>
    </row>
    <row r="33" ht="15" customHeight="1" spans="2:3">
      <c r="B33" s="54" t="str">
        <f>'Ev. Titulare AF 1º-4ºtrim. (08)'!B33</f>
        <v>Penha de França</v>
      </c>
      <c r="C33" s="81">
        <f>('Titulares AF N (08)'!I33-'Titulares AF N (08)'!C33)/'Titulares AF N (08)'!C33</f>
        <v>0.0701869465398491</v>
      </c>
    </row>
    <row r="34" ht="15" customHeight="1" spans="2:3">
      <c r="B34" s="54" t="str">
        <f>'Ev. Titulare AF 1º-4ºtrim. (08)'!B34</f>
        <v>Santa Clara</v>
      </c>
      <c r="C34" s="81">
        <f>('Titulares AF N (08)'!I34-'Titulares AF N (08)'!C34)/'Titulares AF N (08)'!C34</f>
        <v>0.0780035114120893</v>
      </c>
    </row>
    <row r="35" ht="15" customHeight="1" spans="2:3">
      <c r="B35" s="54" t="str">
        <f>'Ev. Titulare AF 1º-4ºtrim. (08)'!B35</f>
        <v>Santa Maria Maior</v>
      </c>
      <c r="C35" s="81">
        <f>('Titulares AF N (08)'!I35-'Titulares AF N (08)'!C35)/'Titulares AF N (08)'!C35</f>
        <v>0.0635474860335195</v>
      </c>
    </row>
    <row r="36" ht="15" customHeight="1" spans="2:3">
      <c r="B36" s="54" t="str">
        <f>'Ev. Titulare AF 1º-4ºtrim. (08)'!B36</f>
        <v>Santo António</v>
      </c>
      <c r="C36" s="81">
        <f>('Titulares AF N (08)'!I36-'Titulares AF N (08)'!C36)/'Titulares AF N (08)'!C36</f>
        <v>0.0831074977416441</v>
      </c>
    </row>
    <row r="37" ht="15" customHeight="1" spans="2:3">
      <c r="B37" s="54" t="str">
        <f>'Ev. Titulare AF 1º-4ºtrim. (08)'!B37</f>
        <v>São Domingos de Benfica</v>
      </c>
      <c r="C37" s="81">
        <f>('Titulares AF N (08)'!I37-'Titulares AF N (08)'!C37)/'Titulares AF N (08)'!C37</f>
        <v>0.0888795282224094</v>
      </c>
    </row>
    <row r="38" ht="15" customHeight="1" spans="2:3">
      <c r="B38" s="54" t="str">
        <f>'Ev. Titulare AF 1º-4ºtrim. (08)'!B38</f>
        <v>São Vicente</v>
      </c>
      <c r="C38" s="81">
        <f>('Titulares AF N (08)'!I38-'Titulares AF N (08)'!C38)/'Titulares AF N (08)'!C38</f>
        <v>0.111041009463722</v>
      </c>
    </row>
    <row r="39" ht="15" customHeight="1" spans="2:3">
      <c r="B39" s="147" t="str">
        <f>'Ev. Titulare AF 1º-4ºtrim. (08)'!B39</f>
        <v>      Desconhecida</v>
      </c>
      <c r="C39" s="90">
        <f>('Titulares AF N (08)'!I39-'Titulares AF N (08)'!C39)/'Titulares AF N (08)'!C39</f>
        <v>-0.0727272727272727</v>
      </c>
    </row>
  </sheetData>
  <mergeCells count="1">
    <mergeCell ref="C9:C10"/>
  </mergeCells>
  <pageMargins left="0.7" right="0.7" top="0.75" bottom="0.75" header="0.3" footer="0.3"/>
  <pageSetup paperSize="1" orientation="portrait"/>
  <headerFooter/>
  <drawing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7"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185</v>
      </c>
    </row>
    <row r="6" s="1" customFormat="1" ht="12" customHeight="1" spans="1:2">
      <c r="A6" s="4"/>
      <c r="B6" s="6" t="s">
        <v>35</v>
      </c>
    </row>
    <row r="7" s="1" customFormat="1" ht="16.5" customHeight="1"/>
    <row r="8" s="1" customFormat="1" ht="50.25" customHeight="1" spans="2:3">
      <c r="B8" s="7"/>
      <c r="C8" s="8" t="s">
        <v>189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('Requerentes AF N (20)'!I12-'Requerentes AF N (20)'!C12)/'Requerentes AF N (20)'!C12</f>
        <v>-0.00676987472146308</v>
      </c>
      <c r="D11" s="14"/>
    </row>
    <row r="12" s="1" customFormat="1" ht="14.25" customHeight="1" spans="2:3">
      <c r="B12" s="15" t="str">
        <f>[1]Q3.3.!A13</f>
        <v>Área Metropolitana de Lisboa</v>
      </c>
      <c r="C12" s="16">
        <f>('Requerentes AF N (20)'!I13-'Requerentes AF N (20)'!C13)/'Requerentes AF N (20)'!C13</f>
        <v>0.00411392561350829</v>
      </c>
    </row>
    <row r="13" s="1" customFormat="1" ht="14.25" customHeight="1" spans="2:3">
      <c r="B13" s="15" t="str">
        <f>[1]Q3.3.!A14</f>
        <v>Distrito de Lisboa</v>
      </c>
      <c r="C13" s="16">
        <f>('Requerentes AF N (20)'!I14-'Requerentes AF N (20)'!C14)/'Requerentes AF N (20)'!C14</f>
        <v>0.0020557929754177</v>
      </c>
    </row>
    <row r="14" s="1" customFormat="1" ht="14.25" customHeight="1" spans="2:3">
      <c r="B14" s="15" t="str">
        <f>[1]Q3.3.!A15</f>
        <v>Concelho de Lisboa</v>
      </c>
      <c r="C14" s="17">
        <f>('Requerentes AF N (20)'!I15-'Requerentes AF N (20)'!C15)/'Requerentes AF N (20)'!C15</f>
        <v>-0.00137034434293746</v>
      </c>
    </row>
    <row r="15" s="2" customFormat="1" ht="15" customHeight="1" spans="2:3">
      <c r="B15" s="54" t="str">
        <f>'Ev.RequerentesAF 1º-4ºtrim.(17'!B16</f>
        <v>Ajuda</v>
      </c>
      <c r="C15" s="19">
        <f>('Requerentes AF N (20)'!I16-'Requerentes AF N (20)'!C16)/'Requerentes AF N (20)'!C16</f>
        <v>-0.016</v>
      </c>
    </row>
    <row r="16" s="2" customFormat="1" ht="15" customHeight="1" spans="2:3">
      <c r="B16" s="54" t="str">
        <f>'Ev.RequerentesAF 1º-4ºtrim.(17'!B17</f>
        <v>Alcântara</v>
      </c>
      <c r="C16" s="20">
        <f>('Requerentes AF N (20)'!I17-'Requerentes AF N (20)'!C17)/'Requerentes AF N (20)'!C17</f>
        <v>-0.00219298245614035</v>
      </c>
    </row>
    <row r="17" s="2" customFormat="1" ht="15" customHeight="1" spans="2:3">
      <c r="B17" s="54" t="str">
        <f>'Ev.RequerentesAF 1º-4ºtrim.(17'!B18</f>
        <v>Alvalade</v>
      </c>
      <c r="C17" s="20">
        <f>('Requerentes AF N (20)'!I18-'Requerentes AF N (20)'!C18)/'Requerentes AF N (20)'!C18</f>
        <v>0.0016750418760469</v>
      </c>
    </row>
    <row r="18" s="2" customFormat="1" ht="15" customHeight="1" spans="2:3">
      <c r="B18" s="54" t="str">
        <f>'Ev.RequerentesAF 1º-4ºtrim.(17'!B19</f>
        <v>Areeiro</v>
      </c>
      <c r="C18" s="20">
        <f>('Requerentes AF N (20)'!I19-'Requerentes AF N (20)'!C19)/'Requerentes AF N (20)'!C19</f>
        <v>-0.0195402298850575</v>
      </c>
    </row>
    <row r="19" ht="15" customHeight="1" spans="2:3">
      <c r="B19" s="54" t="str">
        <f>'Ev.RequerentesAF 1º-4ºtrim.(17'!B20</f>
        <v>Arroios</v>
      </c>
      <c r="C19" s="20">
        <f>('Requerentes AF N (20)'!I20-'Requerentes AF N (20)'!C20)/'Requerentes AF N (20)'!C20</f>
        <v>0.00367421922841396</v>
      </c>
    </row>
    <row r="20" ht="15" customHeight="1" spans="2:3">
      <c r="B20" s="54" t="str">
        <f>'Ev.RequerentesAF 1º-4ºtrim.(17'!B21</f>
        <v>Avenidas Novas</v>
      </c>
      <c r="C20" s="20">
        <f>('Requerentes AF N (20)'!I21-'Requerentes AF N (20)'!C21)/'Requerentes AF N (20)'!C21</f>
        <v>-0.00710227272727273</v>
      </c>
    </row>
    <row r="21" ht="15" customHeight="1" spans="2:3">
      <c r="B21" s="54" t="str">
        <f>'Ev.RequerentesAF 1º-4ºtrim.(17'!B22</f>
        <v>Beato</v>
      </c>
      <c r="C21" s="20">
        <f>('Requerentes AF N (20)'!I22-'Requerentes AF N (20)'!C22)/'Requerentes AF N (20)'!C22</f>
        <v>0.012591815320042</v>
      </c>
    </row>
    <row r="22" ht="15" customHeight="1" spans="2:3">
      <c r="B22" s="54" t="str">
        <f>'Ev.RequerentesAF 1º-4ºtrim.(17'!B23</f>
        <v>Belém</v>
      </c>
      <c r="C22" s="20">
        <f>('Requerentes AF N (20)'!I23-'Requerentes AF N (20)'!C23)/'Requerentes AF N (20)'!C23</f>
        <v>0.0471910112359551</v>
      </c>
    </row>
    <row r="23" ht="15" customHeight="1" spans="2:3">
      <c r="B23" s="54" t="str">
        <f>'Ev.RequerentesAF 1º-4ºtrim.(17'!B24</f>
        <v>Benfica</v>
      </c>
      <c r="C23" s="20">
        <f>('Requerentes AF N (20)'!I24-'Requerentes AF N (20)'!C24)/'Requerentes AF N (20)'!C24</f>
        <v>0.0110584518167457</v>
      </c>
    </row>
    <row r="24" ht="15" customHeight="1" spans="2:3">
      <c r="B24" s="54" t="str">
        <f>'Ev.RequerentesAF 1º-4ºtrim.(17'!B25</f>
        <v>Campo de Ourique</v>
      </c>
      <c r="C24" s="20">
        <f>('Requerentes AF N (20)'!I25-'Requerentes AF N (20)'!C25)/'Requerentes AF N (20)'!C25</f>
        <v>-0.0182516810758886</v>
      </c>
    </row>
    <row r="25" ht="15" customHeight="1" spans="2:3">
      <c r="B25" s="54" t="str">
        <f>'Ev.RequerentesAF 1º-4ºtrim.(17'!B26</f>
        <v>Campolide</v>
      </c>
      <c r="C25" s="20">
        <f>('Requerentes AF N (20)'!I26-'Requerentes AF N (20)'!C26)/'Requerentes AF N (20)'!C26</f>
        <v>0.00360144057623049</v>
      </c>
    </row>
    <row r="26" ht="15" customHeight="1" spans="2:3">
      <c r="B26" s="54" t="str">
        <f>'Ev.RequerentesAF 1º-4ºtrim.(17'!B27</f>
        <v>Carnide</v>
      </c>
      <c r="C26" s="20">
        <f>('Requerentes AF N (20)'!I27-'Requerentes AF N (20)'!C27)/'Requerentes AF N (20)'!C27</f>
        <v>-0.0211132437619962</v>
      </c>
    </row>
    <row r="27" ht="15" customHeight="1" spans="2:3">
      <c r="B27" s="54" t="str">
        <f>'Ev.RequerentesAF 1º-4ºtrim.(17'!B28</f>
        <v>Estrela</v>
      </c>
      <c r="C27" s="20">
        <f>('Requerentes AF N (20)'!I28-'Requerentes AF N (20)'!C28)/'Requerentes AF N (20)'!C28</f>
        <v>0.00122399020807834</v>
      </c>
    </row>
    <row r="28" ht="15" customHeight="1" spans="2:3">
      <c r="B28" s="54" t="str">
        <f>'Ev.RequerentesAF 1º-4ºtrim.(17'!B29</f>
        <v>Lumiar</v>
      </c>
      <c r="C28" s="20">
        <f>('Requerentes AF N (20)'!I29-'Requerentes AF N (20)'!C29)/'Requerentes AF N (20)'!C29</f>
        <v>-0.0046592894583576</v>
      </c>
    </row>
    <row r="29" ht="15" customHeight="1" spans="2:3">
      <c r="B29" s="54" t="str">
        <f>'Ev.RequerentesAF 1º-4ºtrim.(17'!B30</f>
        <v>Marvila</v>
      </c>
      <c r="C29" s="20">
        <f>('Requerentes AF N (20)'!I30-'Requerentes AF N (20)'!C30)/'Requerentes AF N (20)'!C30</f>
        <v>-0.0170940170940171</v>
      </c>
    </row>
    <row r="30" ht="15" customHeight="1" spans="2:3">
      <c r="B30" s="54" t="str">
        <f>'Ev.RequerentesAF 1º-4ºtrim.(17'!B31</f>
        <v>Misericórdia</v>
      </c>
      <c r="C30" s="20">
        <f>('Requerentes AF N (20)'!I31-'Requerentes AF N (20)'!C31)/'Requerentes AF N (20)'!C31</f>
        <v>-0.0201834862385321</v>
      </c>
    </row>
    <row r="31" ht="15" customHeight="1" spans="2:3">
      <c r="B31" s="54" t="str">
        <f>'Ev.RequerentesAF 1º-4ºtrim.(17'!B32</f>
        <v>Olivais</v>
      </c>
      <c r="C31" s="20">
        <f>('Requerentes AF N (20)'!I32-'Requerentes AF N (20)'!C32)/'Requerentes AF N (20)'!C32</f>
        <v>0.00560652395514781</v>
      </c>
    </row>
    <row r="32" ht="15" customHeight="1" spans="2:3">
      <c r="B32" s="54" t="str">
        <f>'Ev.RequerentesAF 1º-4ºtrim.(17'!B33</f>
        <v>Parque das Nações</v>
      </c>
      <c r="C32" s="20">
        <f>('Requerentes AF N (20)'!I33-'Requerentes AF N (20)'!C33)/'Requerentes AF N (20)'!C33</f>
        <v>-0.00664893617021277</v>
      </c>
    </row>
    <row r="33" ht="15" customHeight="1" spans="2:3">
      <c r="B33" s="54" t="str">
        <f>'Ev.RequerentesAF 1º-4ºtrim.(17'!B34</f>
        <v>Penha de França</v>
      </c>
      <c r="C33" s="20">
        <f>('Requerentes AF N (20)'!I34-'Requerentes AF N (20)'!C34)/'Requerentes AF N (20)'!C34</f>
        <v>0.0205962059620596</v>
      </c>
    </row>
    <row r="34" ht="15" customHeight="1" spans="2:3">
      <c r="B34" s="54" t="str">
        <f>'Ev.RequerentesAF 1º-4ºtrim.(17'!B35</f>
        <v>Santa Clara</v>
      </c>
      <c r="C34" s="20">
        <f>('Requerentes AF N (20)'!I35-'Requerentes AF N (20)'!C35)/'Requerentes AF N (20)'!C35</f>
        <v>-0.00467471756914686</v>
      </c>
    </row>
    <row r="35" ht="15" customHeight="1" spans="2:3">
      <c r="B35" s="54" t="str">
        <f>'Ev.RequerentesAF 1º-4ºtrim.(17'!B36</f>
        <v>Santa Maria Maior</v>
      </c>
      <c r="C35" s="20">
        <f>('Requerentes AF N (20)'!I36-'Requerentes AF N (20)'!C36)/'Requerentes AF N (20)'!C36</f>
        <v>0.0146082337317397</v>
      </c>
    </row>
    <row r="36" ht="15" customHeight="1" spans="2:3">
      <c r="B36" s="54" t="str">
        <f>'Ev.RequerentesAF 1º-4ºtrim.(17'!B37</f>
        <v>Santo António</v>
      </c>
      <c r="C36" s="20">
        <f>('Requerentes AF N (20)'!I37-'Requerentes AF N (20)'!C37)/'Requerentes AF N (20)'!C37</f>
        <v>-0.0332480818414322</v>
      </c>
    </row>
    <row r="37" ht="15" customHeight="1" spans="2:3">
      <c r="B37" s="54" t="str">
        <f>'Ev.RequerentesAF 1º-4ºtrim.(17'!B38</f>
        <v>São Domingos de Benfica</v>
      </c>
      <c r="C37" s="20">
        <f>('Requerentes AF N (20)'!I38-'Requerentes AF N (20)'!C38)/'Requerentes AF N (20)'!C38</f>
        <v>0</v>
      </c>
    </row>
    <row r="38" ht="15" customHeight="1" spans="2:3">
      <c r="B38" s="54" t="str">
        <f>'Ev.RequerentesAF 1º-4ºtrim.(17'!B39</f>
        <v>São Vicente</v>
      </c>
      <c r="C38" s="21">
        <f>('Requerentes AF N (20)'!I39-'Requerentes AF N (20)'!C39)/'Requerentes AF N (20)'!C39</f>
        <v>-0.0128805620608899</v>
      </c>
    </row>
  </sheetData>
  <mergeCells count="1">
    <mergeCell ref="C9:C10"/>
  </mergeCells>
  <pageMargins left="0.7" right="0.7" top="0.75" bottom="0.75" header="0.3" footer="0.3"/>
  <pageSetup paperSize="1" orientation="portrait"/>
  <headerFooter/>
  <drawing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topLeftCell="A12" workbookViewId="0">
      <selection activeCell="K12" sqref="K12:K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186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186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1103297</v>
      </c>
      <c r="D12" s="31"/>
      <c r="E12" s="30">
        <v>1112772</v>
      </c>
      <c r="F12" s="31"/>
      <c r="G12" s="30">
        <v>1136874</v>
      </c>
      <c r="H12" s="32"/>
      <c r="I12" s="30">
        <v>1093890</v>
      </c>
      <c r="J12" s="50"/>
      <c r="K12" s="30">
        <v>1190497</v>
      </c>
    </row>
    <row r="13" s="1" customFormat="1" ht="14.25" customHeight="1" spans="2:11">
      <c r="B13" s="15" t="str">
        <f>[1]Q3.3.!A13</f>
        <v>Área Metropolitana de Lisboa</v>
      </c>
      <c r="C13" s="33">
        <v>298285</v>
      </c>
      <c r="D13" s="31"/>
      <c r="E13" s="34">
        <v>301628</v>
      </c>
      <c r="F13" s="31"/>
      <c r="G13" s="34">
        <v>308553</v>
      </c>
      <c r="H13" s="32"/>
      <c r="I13" s="34">
        <v>299746</v>
      </c>
      <c r="J13" s="50"/>
      <c r="K13" s="34">
        <v>324809</v>
      </c>
    </row>
    <row r="14" s="1" customFormat="1" ht="14.25" customHeight="1" spans="2:11">
      <c r="B14" s="15" t="str">
        <f>[1]Q3.3.!A14</f>
        <v>Distrito de Lisboa</v>
      </c>
      <c r="C14" s="33">
        <v>232932</v>
      </c>
      <c r="D14" s="31"/>
      <c r="E14" s="34">
        <v>235258</v>
      </c>
      <c r="F14" s="31"/>
      <c r="G14" s="34">
        <v>240753</v>
      </c>
      <c r="H14" s="32"/>
      <c r="I14" s="34">
        <v>233600</v>
      </c>
      <c r="J14" s="50"/>
      <c r="K14" s="34">
        <v>253180</v>
      </c>
    </row>
    <row r="15" s="1" customFormat="1" ht="14.25" customHeight="1" spans="2:11">
      <c r="B15" s="15" t="str">
        <f>[1]Q3.3.!A15</f>
        <v>Concelho de Lisboa</v>
      </c>
      <c r="C15" s="35">
        <v>42129</v>
      </c>
      <c r="D15" s="36"/>
      <c r="E15" s="37">
        <v>42580</v>
      </c>
      <c r="F15" s="36"/>
      <c r="G15" s="37">
        <v>43489</v>
      </c>
      <c r="H15" s="38"/>
      <c r="I15" s="37">
        <v>42124</v>
      </c>
      <c r="J15" s="50"/>
      <c r="K15" s="37">
        <v>45741</v>
      </c>
    </row>
    <row r="16" s="2" customFormat="1" ht="15" customHeight="1" spans="2:11">
      <c r="B16" s="18" t="str">
        <f>'Ev.Requerente AF1º-4ºtrim.% (17'!B15</f>
        <v>Ajuda</v>
      </c>
      <c r="C16" s="33">
        <v>1627</v>
      </c>
      <c r="D16" s="39"/>
      <c r="E16" s="30">
        <v>1641</v>
      </c>
      <c r="F16" s="39"/>
      <c r="G16" s="30">
        <v>1671</v>
      </c>
      <c r="H16" s="40"/>
      <c r="I16" s="30">
        <v>1605</v>
      </c>
      <c r="J16" s="51"/>
      <c r="K16" s="30">
        <v>1734</v>
      </c>
    </row>
    <row r="17" s="2" customFormat="1" ht="15" customHeight="1" spans="2:11">
      <c r="B17" s="18" t="str">
        <f>'Ev.Requerente AF1º-4ºtrim.% (17'!B16</f>
        <v>Alcântara</v>
      </c>
      <c r="C17" s="33">
        <v>1257</v>
      </c>
      <c r="D17" s="39"/>
      <c r="E17" s="34">
        <v>1274</v>
      </c>
      <c r="F17" s="39"/>
      <c r="G17" s="34">
        <v>1298</v>
      </c>
      <c r="H17" s="40"/>
      <c r="I17" s="34">
        <v>1262</v>
      </c>
      <c r="J17" s="51"/>
      <c r="K17" s="34">
        <v>1379</v>
      </c>
    </row>
    <row r="18" s="2" customFormat="1" ht="15" customHeight="1" spans="2:11">
      <c r="B18" s="18" t="str">
        <f>'Ev.Requerente AF1º-4ºtrim.% (17'!B17</f>
        <v>Alvalade</v>
      </c>
      <c r="C18" s="33">
        <v>1747</v>
      </c>
      <c r="D18" s="39"/>
      <c r="E18" s="34">
        <v>1767</v>
      </c>
      <c r="F18" s="39"/>
      <c r="G18" s="34">
        <v>1812</v>
      </c>
      <c r="H18" s="40"/>
      <c r="I18" s="34">
        <v>1748</v>
      </c>
      <c r="J18" s="51"/>
      <c r="K18" s="34">
        <v>1455</v>
      </c>
    </row>
    <row r="19" s="2" customFormat="1" ht="15" customHeight="1" spans="2:11">
      <c r="B19" s="18" t="str">
        <f>'Ev.Requerente AF1º-4ºtrim.% (17'!B18</f>
        <v>Areeiro</v>
      </c>
      <c r="C19" s="33">
        <v>1283</v>
      </c>
      <c r="D19" s="39"/>
      <c r="E19" s="34">
        <v>1293</v>
      </c>
      <c r="F19" s="39"/>
      <c r="G19" s="34">
        <v>1304</v>
      </c>
      <c r="H19" s="40"/>
      <c r="I19" s="34">
        <v>1273</v>
      </c>
      <c r="J19" s="51"/>
      <c r="K19" s="34">
        <v>2918</v>
      </c>
    </row>
    <row r="20" ht="15" customHeight="1" spans="2:11">
      <c r="B20" s="18" t="str">
        <f>'Ev.Requerente AF1º-4ºtrim.% (17'!B19</f>
        <v>Arroios</v>
      </c>
      <c r="C20" s="33">
        <v>2193</v>
      </c>
      <c r="D20" s="41"/>
      <c r="E20" s="34">
        <v>2218</v>
      </c>
      <c r="F20" s="41"/>
      <c r="G20" s="34">
        <v>2255</v>
      </c>
      <c r="H20" s="42"/>
      <c r="I20" s="34">
        <v>2184</v>
      </c>
      <c r="J20" s="52"/>
      <c r="K20" s="34">
        <v>1280</v>
      </c>
    </row>
    <row r="21" ht="15" customHeight="1" spans="2:11">
      <c r="B21" s="18" t="str">
        <f>'Ev.Requerente AF1º-4ºtrim.% (17'!B20</f>
        <v>Avenidas Novas</v>
      </c>
      <c r="C21" s="33">
        <v>992</v>
      </c>
      <c r="D21" s="41"/>
      <c r="E21" s="34">
        <v>1010</v>
      </c>
      <c r="F21" s="41"/>
      <c r="G21" s="34">
        <v>1029</v>
      </c>
      <c r="H21" s="42"/>
      <c r="I21" s="34">
        <v>992</v>
      </c>
      <c r="J21" s="52"/>
      <c r="K21" s="34">
        <v>1658</v>
      </c>
    </row>
    <row r="22" ht="15" customHeight="1" spans="2:11">
      <c r="B22" s="18" t="str">
        <f>'Ev.Requerente AF1º-4ºtrim.% (17'!B21</f>
        <v>Beato</v>
      </c>
      <c r="C22" s="33">
        <v>1347</v>
      </c>
      <c r="D22" s="41"/>
      <c r="E22" s="34">
        <v>1372</v>
      </c>
      <c r="F22" s="41"/>
      <c r="G22" s="34">
        <v>1412</v>
      </c>
      <c r="H22" s="42"/>
      <c r="I22" s="34">
        <v>1370</v>
      </c>
      <c r="J22" s="52"/>
      <c r="K22" s="34">
        <v>1455</v>
      </c>
    </row>
    <row r="23" ht="15" customHeight="1" spans="2:11">
      <c r="B23" s="18" t="str">
        <f>'Ev.Requerente AF1º-4ºtrim.% (17'!B22</f>
        <v>Belém</v>
      </c>
      <c r="C23" s="33">
        <v>648</v>
      </c>
      <c r="D23" s="41"/>
      <c r="E23" s="34">
        <v>664</v>
      </c>
      <c r="F23" s="41"/>
      <c r="G23" s="34">
        <v>689</v>
      </c>
      <c r="H23" s="42"/>
      <c r="I23" s="34">
        <v>680</v>
      </c>
      <c r="J23" s="52"/>
      <c r="K23" s="34">
        <v>735</v>
      </c>
    </row>
    <row r="24" ht="15" customHeight="1" spans="2:11">
      <c r="B24" s="18" t="str">
        <f>'Ev.Requerente AF1º-4ºtrim.% (17'!B23</f>
        <v>Benfica</v>
      </c>
      <c r="C24" s="33">
        <v>2691</v>
      </c>
      <c r="D24" s="41"/>
      <c r="E24" s="34">
        <v>2729</v>
      </c>
      <c r="F24" s="41"/>
      <c r="G24" s="34">
        <v>2801</v>
      </c>
      <c r="H24" s="42"/>
      <c r="I24" s="34">
        <v>2726</v>
      </c>
      <c r="J24" s="52"/>
      <c r="K24" s="34">
        <v>2918</v>
      </c>
    </row>
    <row r="25" ht="15" customHeight="1" spans="2:11">
      <c r="B25" s="18" t="str">
        <f>'Ev.Requerente AF1º-4ºtrim.% (17'!B24</f>
        <v>Campo de Ourique</v>
      </c>
      <c r="C25" s="33">
        <v>1529</v>
      </c>
      <c r="D25" s="41"/>
      <c r="E25" s="34">
        <v>1546</v>
      </c>
      <c r="F25" s="41"/>
      <c r="G25" s="34">
        <v>1586</v>
      </c>
      <c r="H25" s="42"/>
      <c r="I25" s="34">
        <v>1500</v>
      </c>
      <c r="J25" s="52"/>
      <c r="K25" s="34">
        <v>1664</v>
      </c>
    </row>
    <row r="26" ht="15" customHeight="1" spans="2:11">
      <c r="B26" s="18" t="str">
        <f>'Ev.Requerente AF1º-4ºtrim.% (17'!B25</f>
        <v>Campolide</v>
      </c>
      <c r="C26" s="33">
        <v>1188</v>
      </c>
      <c r="D26" s="41"/>
      <c r="E26" s="34">
        <v>1192</v>
      </c>
      <c r="F26" s="41"/>
      <c r="G26" s="34">
        <v>1216</v>
      </c>
      <c r="H26" s="42"/>
      <c r="I26" s="34">
        <v>1197</v>
      </c>
      <c r="J26" s="52"/>
      <c r="K26" s="34">
        <v>1280</v>
      </c>
    </row>
    <row r="27" ht="15" customHeight="1" spans="2:11">
      <c r="B27" s="18" t="str">
        <f>'Ev.Requerente AF1º-4ºtrim.% (17'!B26</f>
        <v>Carnide</v>
      </c>
      <c r="C27" s="33">
        <v>1549</v>
      </c>
      <c r="D27" s="41"/>
      <c r="E27" s="34">
        <v>1542</v>
      </c>
      <c r="F27" s="41"/>
      <c r="G27" s="34">
        <v>1569</v>
      </c>
      <c r="H27" s="42"/>
      <c r="I27" s="34">
        <v>1528</v>
      </c>
      <c r="J27" s="52"/>
      <c r="K27" s="34">
        <v>1658</v>
      </c>
    </row>
    <row r="28" ht="15" customHeight="1" spans="2:11">
      <c r="B28" s="18" t="str">
        <f>'Ev.Requerente AF1º-4ºtrim.% (17'!B27</f>
        <v>Estrela</v>
      </c>
      <c r="C28" s="33">
        <v>1162</v>
      </c>
      <c r="D28" s="41"/>
      <c r="E28" s="34">
        <v>1178</v>
      </c>
      <c r="F28" s="41"/>
      <c r="G28" s="34">
        <v>1200</v>
      </c>
      <c r="H28" s="42"/>
      <c r="I28" s="34">
        <v>1161</v>
      </c>
      <c r="J28" s="52"/>
      <c r="K28" s="34">
        <v>1269</v>
      </c>
    </row>
    <row r="29" ht="15" customHeight="1" spans="2:11">
      <c r="B29" s="18" t="str">
        <f>'Ev.Requerente AF1º-4ºtrim.% (17'!B28</f>
        <v>Lumiar</v>
      </c>
      <c r="C29" s="33">
        <v>2543</v>
      </c>
      <c r="D29" s="41"/>
      <c r="E29" s="34">
        <v>2564</v>
      </c>
      <c r="F29" s="41"/>
      <c r="G29" s="34">
        <v>2620</v>
      </c>
      <c r="H29" s="42"/>
      <c r="I29" s="34">
        <v>2518</v>
      </c>
      <c r="J29" s="52"/>
      <c r="K29" s="34">
        <v>2748</v>
      </c>
    </row>
    <row r="30" ht="15" customHeight="1" spans="2:11">
      <c r="B30" s="18" t="str">
        <f>'Ev.Requerente AF1º-4ºtrim.% (17'!B29</f>
        <v>Marvila</v>
      </c>
      <c r="C30" s="33">
        <v>5037</v>
      </c>
      <c r="D30" s="41"/>
      <c r="E30" s="34">
        <v>5067</v>
      </c>
      <c r="F30" s="41"/>
      <c r="G30" s="34">
        <v>5142</v>
      </c>
      <c r="H30" s="42"/>
      <c r="I30" s="34">
        <v>4960</v>
      </c>
      <c r="J30" s="52"/>
      <c r="K30" s="34">
        <v>5324</v>
      </c>
    </row>
    <row r="31" ht="15" customHeight="1" spans="2:11">
      <c r="B31" s="18" t="str">
        <f>'Ev.Requerente AF1º-4ºtrim.% (17'!B30</f>
        <v>Misericórdia</v>
      </c>
      <c r="C31" s="33">
        <v>727</v>
      </c>
      <c r="D31" s="41"/>
      <c r="E31" s="34">
        <v>730</v>
      </c>
      <c r="F31" s="41"/>
      <c r="G31" s="34">
        <v>745</v>
      </c>
      <c r="H31" s="42"/>
      <c r="I31" s="34">
        <v>706</v>
      </c>
      <c r="J31" s="52"/>
      <c r="K31" s="34">
        <v>784</v>
      </c>
    </row>
    <row r="32" ht="15" customHeight="1" spans="2:11">
      <c r="B32" s="18" t="str">
        <f>'Ev.Requerente AF1º-4ºtrim.% (17'!B31</f>
        <v>Olivais</v>
      </c>
      <c r="C32" s="33">
        <v>2838</v>
      </c>
      <c r="D32" s="41"/>
      <c r="E32" s="34">
        <v>2874</v>
      </c>
      <c r="F32" s="41"/>
      <c r="G32" s="34">
        <v>2950</v>
      </c>
      <c r="H32" s="42"/>
      <c r="I32" s="34">
        <v>2865</v>
      </c>
      <c r="J32" s="52"/>
      <c r="K32" s="34">
        <v>3067</v>
      </c>
    </row>
    <row r="33" ht="15" customHeight="1" spans="2:11">
      <c r="B33" s="18" t="str">
        <f>'Ev.Requerente AF1º-4ºtrim.% (17'!B32</f>
        <v>Parque das Nações</v>
      </c>
      <c r="C33" s="33">
        <v>1074</v>
      </c>
      <c r="D33" s="41"/>
      <c r="E33" s="34">
        <v>1092</v>
      </c>
      <c r="F33" s="41"/>
      <c r="G33" s="34">
        <v>1110</v>
      </c>
      <c r="H33" s="42"/>
      <c r="I33" s="34">
        <v>1080</v>
      </c>
      <c r="J33" s="52"/>
      <c r="K33" s="34">
        <v>1179</v>
      </c>
    </row>
    <row r="34" ht="15" customHeight="1" spans="2:11">
      <c r="B34" s="18" t="str">
        <f>'Ev.Requerente AF1º-4ºtrim.% (17'!B33</f>
        <v>Penha de França</v>
      </c>
      <c r="C34" s="33">
        <v>2589</v>
      </c>
      <c r="D34" s="41"/>
      <c r="E34" s="34">
        <v>2628</v>
      </c>
      <c r="F34" s="41"/>
      <c r="G34" s="34">
        <v>2708</v>
      </c>
      <c r="H34" s="42"/>
      <c r="I34" s="34">
        <v>2681</v>
      </c>
      <c r="J34" s="52"/>
      <c r="K34" s="34">
        <v>2892</v>
      </c>
    </row>
    <row r="35" ht="15" customHeight="1" spans="2:11">
      <c r="B35" s="18" t="str">
        <f>'Ev.Requerente AF1º-4ºtrim.% (17'!B34</f>
        <v>Santa Clara</v>
      </c>
      <c r="C35" s="33">
        <v>4038</v>
      </c>
      <c r="D35" s="41"/>
      <c r="E35" s="34">
        <v>4082</v>
      </c>
      <c r="F35" s="41"/>
      <c r="G35" s="34">
        <v>4153</v>
      </c>
      <c r="H35" s="42"/>
      <c r="I35" s="34">
        <v>4021</v>
      </c>
      <c r="J35" s="52"/>
      <c r="K35" s="34">
        <v>4315</v>
      </c>
    </row>
    <row r="36" ht="15" customHeight="1" spans="2:11">
      <c r="B36" s="18" t="str">
        <f>'Ev.Requerente AF1º-4ºtrim.% (17'!B35</f>
        <v>Santa Maria Maior</v>
      </c>
      <c r="C36" s="33">
        <v>1014</v>
      </c>
      <c r="D36" s="41"/>
      <c r="E36" s="34">
        <v>1021</v>
      </c>
      <c r="F36" s="41"/>
      <c r="G36" s="34">
        <v>1053</v>
      </c>
      <c r="H36" s="42"/>
      <c r="I36" s="34">
        <v>1015</v>
      </c>
      <c r="J36" s="52"/>
      <c r="K36" s="34">
        <v>1170</v>
      </c>
    </row>
    <row r="37" ht="15" customHeight="1" spans="2:11">
      <c r="B37" s="18" t="str">
        <f>'Ev.Requerente AF1º-4ºtrim.% (17'!B36</f>
        <v>Santo António</v>
      </c>
      <c r="C37" s="33">
        <v>542</v>
      </c>
      <c r="D37" s="41"/>
      <c r="E37" s="34">
        <v>550</v>
      </c>
      <c r="F37" s="41"/>
      <c r="G37" s="34">
        <v>558</v>
      </c>
      <c r="H37" s="42"/>
      <c r="I37" s="34">
        <v>527</v>
      </c>
      <c r="J37" s="52"/>
      <c r="K37" s="34">
        <v>603</v>
      </c>
    </row>
    <row r="38" ht="15" customHeight="1" spans="2:11">
      <c r="B38" s="18" t="str">
        <f>'Ev.Requerente AF1º-4ºtrim.% (17'!B37</f>
        <v>São Domingos de Benfica</v>
      </c>
      <c r="C38" s="33">
        <v>1370</v>
      </c>
      <c r="D38" s="41"/>
      <c r="E38" s="34">
        <v>1390</v>
      </c>
      <c r="F38" s="41"/>
      <c r="G38" s="34">
        <v>1427</v>
      </c>
      <c r="H38" s="42"/>
      <c r="I38" s="34">
        <v>1373</v>
      </c>
      <c r="J38" s="52"/>
      <c r="K38" s="34">
        <v>1492</v>
      </c>
    </row>
    <row r="39" ht="15" customHeight="1" spans="2:11">
      <c r="B39" s="18" t="str">
        <f>'Ev.Requerente AF1º-4ºtrim.% (17'!B38</f>
        <v>São Vicente</v>
      </c>
      <c r="C39" s="43">
        <v>1154</v>
      </c>
      <c r="D39" s="41"/>
      <c r="E39" s="44">
        <v>1165</v>
      </c>
      <c r="F39" s="41"/>
      <c r="G39" s="44">
        <v>1186</v>
      </c>
      <c r="H39" s="45"/>
      <c r="I39" s="44">
        <v>1155</v>
      </c>
      <c r="J39" s="53"/>
      <c r="K39" s="44">
        <v>1260</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8"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187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190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'Titulares AF N (20)'!I12-'Titulares AF N (20)'!C12</f>
        <v>-9407</v>
      </c>
      <c r="D12" s="14"/>
    </row>
    <row r="13" s="1" customFormat="1" ht="14.25" customHeight="1" spans="2:3">
      <c r="B13" s="15" t="str">
        <f>[1]Q3.3.!A13</f>
        <v>Área Metropolitana de Lisboa</v>
      </c>
      <c r="C13" s="23">
        <f>'Titulares AF N (20)'!I13-'Titulares AF N (20)'!C13</f>
        <v>1461</v>
      </c>
    </row>
    <row r="14" s="1" customFormat="1" ht="14.25" customHeight="1" spans="2:3">
      <c r="B14" s="15" t="str">
        <f>[1]Q3.3.!A14</f>
        <v>Distrito de Lisboa</v>
      </c>
      <c r="C14" s="23">
        <f>'Titulares AF N (20)'!I14-'Titulares AF N (20)'!C14</f>
        <v>668</v>
      </c>
    </row>
    <row r="15" s="1" customFormat="1" ht="14.25" customHeight="1" spans="2:3">
      <c r="B15" s="15" t="str">
        <f>[1]Q3.3.!A15</f>
        <v>Concelho de Lisboa</v>
      </c>
      <c r="C15" s="24">
        <f>'Titulares AF N (20)'!I15-'Titulares AF N (20)'!C15</f>
        <v>-5</v>
      </c>
    </row>
    <row r="16" s="2" customFormat="1" ht="15" customHeight="1" spans="2:3">
      <c r="B16" s="18" t="s">
        <v>39</v>
      </c>
      <c r="C16" s="22">
        <f>'Titulares AF N (20)'!I16-'Titulares AF N (20)'!C16</f>
        <v>-22</v>
      </c>
    </row>
    <row r="17" s="2" customFormat="1" ht="15" customHeight="1" spans="2:3">
      <c r="B17" s="18" t="s">
        <v>40</v>
      </c>
      <c r="C17" s="23">
        <f>'Titulares AF N (20)'!I17-'Titulares AF N (20)'!C17</f>
        <v>5</v>
      </c>
    </row>
    <row r="18" s="2" customFormat="1" ht="15" customHeight="1" spans="2:3">
      <c r="B18" s="18" t="s">
        <v>41</v>
      </c>
      <c r="C18" s="23">
        <f>'Titulares AF N (20)'!I18-'Titulares AF N (20)'!C18</f>
        <v>1</v>
      </c>
    </row>
    <row r="19" s="2" customFormat="1" ht="15" customHeight="1" spans="2:3">
      <c r="B19" s="18" t="s">
        <v>42</v>
      </c>
      <c r="C19" s="23">
        <f>'Titulares AF N (20)'!I19-'Titulares AF N (20)'!C19</f>
        <v>-10</v>
      </c>
    </row>
    <row r="20" ht="15" customHeight="1" spans="2:3">
      <c r="B20" s="18" t="s">
        <v>43</v>
      </c>
      <c r="C20" s="23">
        <f>'Titulares AF N (20)'!I20-'Titulares AF N (20)'!C20</f>
        <v>-9</v>
      </c>
    </row>
    <row r="21" ht="15" customHeight="1" spans="2:3">
      <c r="B21" s="18" t="s">
        <v>44</v>
      </c>
      <c r="C21" s="23">
        <f>'Titulares AF N (20)'!I21-'Titulares AF N (20)'!C21</f>
        <v>0</v>
      </c>
    </row>
    <row r="22" ht="15" customHeight="1" spans="2:3">
      <c r="B22" s="18" t="s">
        <v>45</v>
      </c>
      <c r="C22" s="23">
        <f>'Titulares AF N (20)'!I22-'Titulares AF N (20)'!C22</f>
        <v>23</v>
      </c>
    </row>
    <row r="23" ht="15" customHeight="1" spans="2:3">
      <c r="B23" s="18" t="s">
        <v>46</v>
      </c>
      <c r="C23" s="23">
        <f>'Titulares AF N (20)'!I23-'Titulares AF N (20)'!C23</f>
        <v>32</v>
      </c>
    </row>
    <row r="24" ht="15" customHeight="1" spans="2:3">
      <c r="B24" s="18" t="s">
        <v>47</v>
      </c>
      <c r="C24" s="23">
        <f>'Titulares AF N (20)'!I24-'Titulares AF N (20)'!C24</f>
        <v>35</v>
      </c>
    </row>
    <row r="25" ht="15" customHeight="1" spans="2:3">
      <c r="B25" s="18" t="s">
        <v>48</v>
      </c>
      <c r="C25" s="23">
        <f>'Titulares AF N (20)'!I25-'Titulares AF N (20)'!C25</f>
        <v>-29</v>
      </c>
    </row>
    <row r="26" ht="15" customHeight="1" spans="2:3">
      <c r="B26" s="18" t="s">
        <v>49</v>
      </c>
      <c r="C26" s="23">
        <f>'Titulares AF N (20)'!I26-'Titulares AF N (20)'!C26</f>
        <v>9</v>
      </c>
    </row>
    <row r="27" ht="15" customHeight="1" spans="2:3">
      <c r="B27" s="18" t="s">
        <v>50</v>
      </c>
      <c r="C27" s="23">
        <f>'Titulares AF N (20)'!I27-'Titulares AF N (20)'!C27</f>
        <v>-21</v>
      </c>
    </row>
    <row r="28" ht="15" customHeight="1" spans="2:3">
      <c r="B28" s="18" t="s">
        <v>51</v>
      </c>
      <c r="C28" s="23">
        <f>'Titulares AF N (20)'!I28-'Titulares AF N (20)'!C28</f>
        <v>-1</v>
      </c>
    </row>
    <row r="29" ht="15" customHeight="1" spans="2:3">
      <c r="B29" s="18" t="s">
        <v>52</v>
      </c>
      <c r="C29" s="23">
        <f>'Titulares AF N (20)'!I29-'Titulares AF N (20)'!C29</f>
        <v>-25</v>
      </c>
    </row>
    <row r="30" ht="15" customHeight="1" spans="2:3">
      <c r="B30" s="18" t="s">
        <v>53</v>
      </c>
      <c r="C30" s="23">
        <f>'Titulares AF N (20)'!I30-'Titulares AF N (20)'!C30</f>
        <v>-77</v>
      </c>
    </row>
    <row r="31" ht="15" customHeight="1" spans="2:3">
      <c r="B31" s="18" t="s">
        <v>54</v>
      </c>
      <c r="C31" s="23">
        <f>'Titulares AF N (20)'!I31-'Titulares AF N (20)'!C31</f>
        <v>-21</v>
      </c>
    </row>
    <row r="32" ht="15" customHeight="1" spans="2:3">
      <c r="B32" s="18" t="s">
        <v>55</v>
      </c>
      <c r="C32" s="23">
        <f>'Titulares AF N (20)'!I32-'Titulares AF N (20)'!C32</f>
        <v>27</v>
      </c>
    </row>
    <row r="33" ht="15" customHeight="1" spans="2:3">
      <c r="B33" s="18" t="s">
        <v>56</v>
      </c>
      <c r="C33" s="23">
        <f>'Titulares AF N (20)'!I33-'Titulares AF N (20)'!C33</f>
        <v>6</v>
      </c>
    </row>
    <row r="34" ht="15" customHeight="1" spans="2:3">
      <c r="B34" s="18" t="s">
        <v>57</v>
      </c>
      <c r="C34" s="23">
        <f>'Titulares AF N (20)'!I34-'Titulares AF N (20)'!C34</f>
        <v>92</v>
      </c>
    </row>
    <row r="35" ht="15" customHeight="1" spans="2:3">
      <c r="B35" s="18" t="s">
        <v>58</v>
      </c>
      <c r="C35" s="23">
        <f>'Titulares AF N (20)'!I35-'Titulares AF N (20)'!C35</f>
        <v>-17</v>
      </c>
    </row>
    <row r="36" ht="15" customHeight="1" spans="2:3">
      <c r="B36" s="18" t="s">
        <v>59</v>
      </c>
      <c r="C36" s="23">
        <f>'Titulares AF N (20)'!I36-'Titulares AF N (20)'!C36</f>
        <v>1</v>
      </c>
    </row>
    <row r="37" ht="15" customHeight="1" spans="2:3">
      <c r="B37" s="18" t="s">
        <v>60</v>
      </c>
      <c r="C37" s="23">
        <f>'Titulares AF N (20)'!I37-'Titulares AF N (20)'!C37</f>
        <v>-15</v>
      </c>
    </row>
    <row r="38" ht="15" customHeight="1" spans="2:3">
      <c r="B38" s="18" t="s">
        <v>61</v>
      </c>
      <c r="C38" s="23">
        <f>'Titulares AF N (20)'!I38-'Titulares AF N (20)'!C38</f>
        <v>3</v>
      </c>
    </row>
    <row r="39" ht="15" customHeight="1" spans="2:3">
      <c r="B39" s="18" t="s">
        <v>62</v>
      </c>
      <c r="C39" s="25">
        <f>'Titulares AF N (20)'!I39-'Titulares AF N (20)'!C39</f>
        <v>1</v>
      </c>
    </row>
  </sheetData>
  <mergeCells count="1">
    <mergeCell ref="C10:C11"/>
  </mergeCells>
  <pageMargins left="0.7" right="0.7" top="0.75" bottom="0.75" header="0.3" footer="0.3"/>
  <pageSetup paperSize="1" orientation="portrait"/>
  <headerFooter/>
  <drawing r:id="rId1"/>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38"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188</v>
      </c>
    </row>
    <row r="6" s="1" customFormat="1" ht="12" customHeight="1" spans="1:2">
      <c r="A6" s="4"/>
      <c r="B6" s="6" t="s">
        <v>35</v>
      </c>
    </row>
    <row r="7" s="1" customFormat="1" ht="16.5" customHeight="1"/>
    <row r="8" s="1" customFormat="1" ht="50.25" customHeight="1" spans="2:3">
      <c r="B8" s="7"/>
      <c r="C8" s="8" t="s">
        <v>190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('Titulares AF N (20)'!I12-'Titulares AF N (20)'!C12)/'Titulares AF N (20)'!C12</f>
        <v>-0.00852626264731981</v>
      </c>
      <c r="D11" s="14"/>
    </row>
    <row r="12" s="1" customFormat="1" ht="14.25" customHeight="1" spans="2:3">
      <c r="B12" s="15" t="str">
        <f>[1]Q3.3.!A13</f>
        <v>Área Metropolitana de Lisboa</v>
      </c>
      <c r="C12" s="16">
        <f>('Titulares AF N (20)'!I13-'Titulares AF N (20)'!C13)/'Titulares AF N (20)'!C13</f>
        <v>0.00489800023467489</v>
      </c>
    </row>
    <row r="13" s="1" customFormat="1" ht="14.25" customHeight="1" spans="2:3">
      <c r="B13" s="15" t="str">
        <f>[1]Q3.3.!A14</f>
        <v>Distrito de Lisboa</v>
      </c>
      <c r="C13" s="16">
        <f>('Titulares AF N (20)'!I14-'Titulares AF N (20)'!C14)/'Titulares AF N (20)'!C14</f>
        <v>0.00286778974121203</v>
      </c>
    </row>
    <row r="14" s="1" customFormat="1" ht="14.25" customHeight="1" spans="2:3">
      <c r="B14" s="15" t="str">
        <f>[1]Q3.3.!A15</f>
        <v>Concelho de Lisboa</v>
      </c>
      <c r="C14" s="17">
        <f>('Titulares AF N (20)'!I15-'Titulares AF N (20)'!C15)/'Titulares AF N (20)'!C15</f>
        <v>-0.000118683092406656</v>
      </c>
    </row>
    <row r="15" s="2" customFormat="1" ht="15" customHeight="1" spans="2:3">
      <c r="B15" s="18" t="s">
        <v>39</v>
      </c>
      <c r="C15" s="19">
        <f>('Titulares AF N (20)'!I16-'Titulares AF N (20)'!C16)/'Titulares AF N (20)'!C16</f>
        <v>-0.0135218192993239</v>
      </c>
    </row>
    <row r="16" s="2" customFormat="1" ht="15" customHeight="1" spans="2:3">
      <c r="B16" s="18" t="s">
        <v>40</v>
      </c>
      <c r="C16" s="20">
        <f>('Titulares AF N (20)'!I17-'Titulares AF N (20)'!C17)/'Titulares AF N (20)'!C17</f>
        <v>0.00397772474144789</v>
      </c>
    </row>
    <row r="17" s="2" customFormat="1" ht="15" customHeight="1" spans="2:3">
      <c r="B17" s="18" t="s">
        <v>41</v>
      </c>
      <c r="C17" s="20">
        <f>('Titulares AF N (20)'!I18-'Titulares AF N (20)'!C18)/'Titulares AF N (20)'!C18</f>
        <v>0.000572409845449342</v>
      </c>
    </row>
    <row r="18" s="2" customFormat="1" ht="15" customHeight="1" spans="2:3">
      <c r="B18" s="18" t="s">
        <v>42</v>
      </c>
      <c r="C18" s="20">
        <f>('Titulares AF N (20)'!I19-'Titulares AF N (20)'!C19)/'Titulares AF N (20)'!C19</f>
        <v>-0.00779423226812159</v>
      </c>
    </row>
    <row r="19" ht="15" customHeight="1" spans="2:3">
      <c r="B19" s="18" t="s">
        <v>43</v>
      </c>
      <c r="C19" s="20">
        <f>('Titulares AF N (20)'!I20-'Titulares AF N (20)'!C20)/'Titulares AF N (20)'!C20</f>
        <v>-0.00410396716826265</v>
      </c>
    </row>
    <row r="20" ht="15" customHeight="1" spans="2:3">
      <c r="B20" s="18" t="s">
        <v>44</v>
      </c>
      <c r="C20" s="20">
        <f>('Titulares AF N (20)'!I21-'Titulares AF N (20)'!C21)/'Titulares AF N (20)'!C21</f>
        <v>0</v>
      </c>
    </row>
    <row r="21" ht="15" customHeight="1" spans="2:3">
      <c r="B21" s="18" t="s">
        <v>45</v>
      </c>
      <c r="C21" s="20">
        <f>('Titulares AF N (20)'!I22-'Titulares AF N (20)'!C22)/'Titulares AF N (20)'!C22</f>
        <v>0.0170749814402376</v>
      </c>
    </row>
    <row r="22" ht="15" customHeight="1" spans="2:3">
      <c r="B22" s="18" t="s">
        <v>46</v>
      </c>
      <c r="C22" s="20">
        <f>('Titulares AF N (20)'!I23-'Titulares AF N (20)'!C23)/'Titulares AF N (20)'!C23</f>
        <v>0.0493827160493827</v>
      </c>
    </row>
    <row r="23" ht="15" customHeight="1" spans="2:3">
      <c r="B23" s="18" t="s">
        <v>47</v>
      </c>
      <c r="C23" s="20">
        <f>('Titulares AF N (20)'!I24-'Titulares AF N (20)'!C24)/'Titulares AF N (20)'!C24</f>
        <v>0.0130063173541434</v>
      </c>
    </row>
    <row r="24" ht="15" customHeight="1" spans="2:3">
      <c r="B24" s="18" t="s">
        <v>48</v>
      </c>
      <c r="C24" s="20">
        <f>('Titulares AF N (20)'!I25-'Titulares AF N (20)'!C25)/'Titulares AF N (20)'!C25</f>
        <v>-0.0189666448659254</v>
      </c>
    </row>
    <row r="25" ht="15" customHeight="1" spans="2:3">
      <c r="B25" s="18" t="s">
        <v>49</v>
      </c>
      <c r="C25" s="20">
        <f>('Titulares AF N (20)'!I26-'Titulares AF N (20)'!C26)/'Titulares AF N (20)'!C26</f>
        <v>0.00757575757575758</v>
      </c>
    </row>
    <row r="26" ht="15" customHeight="1" spans="2:3">
      <c r="B26" s="18" t="s">
        <v>50</v>
      </c>
      <c r="C26" s="20">
        <f>('Titulares AF N (20)'!I27-'Titulares AF N (20)'!C27)/'Titulares AF N (20)'!C27</f>
        <v>-0.013557133634603</v>
      </c>
    </row>
    <row r="27" ht="15" customHeight="1" spans="2:3">
      <c r="B27" s="18" t="s">
        <v>51</v>
      </c>
      <c r="C27" s="20">
        <f>('Titulares AF N (20)'!I28-'Titulares AF N (20)'!C28)/'Titulares AF N (20)'!C28</f>
        <v>-0.000860585197934596</v>
      </c>
    </row>
    <row r="28" ht="15" customHeight="1" spans="2:3">
      <c r="B28" s="18" t="s">
        <v>52</v>
      </c>
      <c r="C28" s="20">
        <f>('Titulares AF N (20)'!I29-'Titulares AF N (20)'!C29)/'Titulares AF N (20)'!C29</f>
        <v>-0.00983090837593394</v>
      </c>
    </row>
    <row r="29" ht="15" customHeight="1" spans="2:3">
      <c r="B29" s="18" t="s">
        <v>53</v>
      </c>
      <c r="C29" s="20">
        <f>('Titulares AF N (20)'!I30-'Titulares AF N (20)'!C30)/'Titulares AF N (20)'!C30</f>
        <v>-0.0152868771093905</v>
      </c>
    </row>
    <row r="30" ht="15" customHeight="1" spans="2:3">
      <c r="B30" s="18" t="s">
        <v>54</v>
      </c>
      <c r="C30" s="20">
        <f>('Titulares AF N (20)'!I31-'Titulares AF N (20)'!C31)/'Titulares AF N (20)'!C31</f>
        <v>-0.0288858321870702</v>
      </c>
    </row>
    <row r="31" ht="15" customHeight="1" spans="2:3">
      <c r="B31" s="18" t="s">
        <v>55</v>
      </c>
      <c r="C31" s="20">
        <f>('Titulares AF N (20)'!I32-'Titulares AF N (20)'!C32)/'Titulares AF N (20)'!C32</f>
        <v>0.00951374207188161</v>
      </c>
    </row>
    <row r="32" ht="15" customHeight="1" spans="2:3">
      <c r="B32" s="18" t="s">
        <v>56</v>
      </c>
      <c r="C32" s="20">
        <f>('Titulares AF N (20)'!I33-'Titulares AF N (20)'!C33)/'Titulares AF N (20)'!C33</f>
        <v>0.00558659217877095</v>
      </c>
    </row>
    <row r="33" ht="15" customHeight="1" spans="2:3">
      <c r="B33" s="18" t="s">
        <v>57</v>
      </c>
      <c r="C33" s="20">
        <f>('Titulares AF N (20)'!I34-'Titulares AF N (20)'!C34)/'Titulares AF N (20)'!C34</f>
        <v>0.0355349555813055</v>
      </c>
    </row>
    <row r="34" ht="15" customHeight="1" spans="2:3">
      <c r="B34" s="18" t="s">
        <v>58</v>
      </c>
      <c r="C34" s="20">
        <f>('Titulares AF N (20)'!I35-'Titulares AF N (20)'!C35)/'Titulares AF N (20)'!C35</f>
        <v>-0.004210004952947</v>
      </c>
    </row>
    <row r="35" ht="15" customHeight="1" spans="2:3">
      <c r="B35" s="18" t="s">
        <v>59</v>
      </c>
      <c r="C35" s="20">
        <f>('Titulares AF N (20)'!I36-'Titulares AF N (20)'!C36)/'Titulares AF N (20)'!C36</f>
        <v>0.000986193293885602</v>
      </c>
    </row>
    <row r="36" ht="15" customHeight="1" spans="2:3">
      <c r="B36" s="18" t="s">
        <v>60</v>
      </c>
      <c r="C36" s="20">
        <f>('Titulares AF N (20)'!I37-'Titulares AF N (20)'!C37)/'Titulares AF N (20)'!C37</f>
        <v>-0.0276752767527675</v>
      </c>
    </row>
    <row r="37" ht="15" customHeight="1" spans="2:3">
      <c r="B37" s="18" t="s">
        <v>61</v>
      </c>
      <c r="C37" s="20">
        <f>('Titulares AF N (20)'!I38-'Titulares AF N (20)'!C38)/'Titulares AF N (20)'!C38</f>
        <v>0.00218978102189781</v>
      </c>
    </row>
    <row r="38" ht="15" customHeight="1" spans="2:3">
      <c r="B38" s="18" t="s">
        <v>62</v>
      </c>
      <c r="C38" s="21">
        <f>('Titulares AF N (20)'!I39-'Titulares AF N (20)'!C39)/'Titulares AF N (20)'!C39</f>
        <v>0.000866551126516464</v>
      </c>
    </row>
  </sheetData>
  <mergeCells count="1">
    <mergeCell ref="C9:C10"/>
  </mergeCells>
  <pageMargins left="0.7" right="0.7" top="0.75" bottom="0.75" header="0.3" footer="0.3"/>
  <pageSetup paperSize="1"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93</vt:i4>
      </vt:variant>
    </vt:vector>
  </HeadingPairs>
  <TitlesOfParts>
    <vt:vector size="93" baseType="lpstr">
      <vt:lpstr>Índice</vt:lpstr>
      <vt:lpstr>Conceitos</vt:lpstr>
      <vt:lpstr>Índice 2008</vt:lpstr>
      <vt:lpstr>Requerentes AF N (08)</vt:lpstr>
      <vt:lpstr>Ev. Req. AF 1º-4ºtrim. (08)</vt:lpstr>
      <vt:lpstr>Ev. Req. AF 1º-4ºtrim.% (08)</vt:lpstr>
      <vt:lpstr>Titulares AF N (08)</vt:lpstr>
      <vt:lpstr>Ev. Titulare AF 1º-4ºtrim. (08)</vt:lpstr>
      <vt:lpstr>Ev. Titulare AF1º-4ºtrim. %(08)</vt:lpstr>
      <vt:lpstr>Índice 2009</vt:lpstr>
      <vt:lpstr>Requerentes AF N (9)</vt:lpstr>
      <vt:lpstr>Ev. Req. AF 1º-4ºtrim. (9)</vt:lpstr>
      <vt:lpstr>Ev. Req. AF 1º-4ºtrim.% (9)</vt:lpstr>
      <vt:lpstr>Titulares AF N (9)</vt:lpstr>
      <vt:lpstr>Ev. Titulare AF 1º-4ºtrim. (9)</vt:lpstr>
      <vt:lpstr>Ev. Titulare AF1º-4ºtrim. %(9)</vt:lpstr>
      <vt:lpstr>Índice 2010</vt:lpstr>
      <vt:lpstr>Requerentes AF N (10)</vt:lpstr>
      <vt:lpstr>Ev. Req. AF 1º-4ºtrim. (10)</vt:lpstr>
      <vt:lpstr>Ev. Req. AF 1º-4ºtrim.% (10)</vt:lpstr>
      <vt:lpstr>Titulares AF N (10)</vt:lpstr>
      <vt:lpstr>Ev. Titulare AF 1º-4ºtrim.(10)</vt:lpstr>
      <vt:lpstr>Ev. Titulare AF1º-4ºtrim. %(10)</vt:lpstr>
      <vt:lpstr>Índice 2011</vt:lpstr>
      <vt:lpstr>Requerentes AF N (11)</vt:lpstr>
      <vt:lpstr>Ev. Req. AF 1º-4ºtrim. (11)</vt:lpstr>
      <vt:lpstr>Ev. Req. AF 1º-4ºtrim.% (11)</vt:lpstr>
      <vt:lpstr>Titulares AF N (11)</vt:lpstr>
      <vt:lpstr>Ev. Titulare AF 1º-4ºtrim.(11)</vt:lpstr>
      <vt:lpstr>Ev. Titulare AF1º-4ºtrim.(11)</vt:lpstr>
      <vt:lpstr>Índice 2012</vt:lpstr>
      <vt:lpstr>Requerentes AF N (12)</vt:lpstr>
      <vt:lpstr>Ev. Req. AF 1º-4ºtrim. (12)</vt:lpstr>
      <vt:lpstr>Ev. Req. AF 1º-4ºtrim.% (12)</vt:lpstr>
      <vt:lpstr>Titulares AF N (12)</vt:lpstr>
      <vt:lpstr>Ev. Titulare AF 1º-4ºtrim. (12)</vt:lpstr>
      <vt:lpstr>Ev. Titulare AF1º-4ºtrim. %(12)</vt:lpstr>
      <vt:lpstr>Índice 2013</vt:lpstr>
      <vt:lpstr>Requerentes AF N (13)</vt:lpstr>
      <vt:lpstr>Ev.Requerentes AF1º-4ºtrim.(13)</vt:lpstr>
      <vt:lpstr>Ev.Requerente AF1º-4ºtrim.%(13)</vt:lpstr>
      <vt:lpstr>Titulares AF N (13)</vt:lpstr>
      <vt:lpstr>Ev.Titulares AF 1º-4ºtrim. (13)</vt:lpstr>
      <vt:lpstr>Ev.Titulares AF1º-4ºtrim. %(13)</vt:lpstr>
      <vt:lpstr>Índice 2014</vt:lpstr>
      <vt:lpstr>Requerentes AF N (14)</vt:lpstr>
      <vt:lpstr>Ev.RequerentesAF 1º-4ºtrim.(14)</vt:lpstr>
      <vt:lpstr>Ev.RequerenteAF 1º-4ºtrim.%(14)</vt:lpstr>
      <vt:lpstr>Titulares AF N (14)</vt:lpstr>
      <vt:lpstr>Ev. Titulares AF 1º-4ºtrim.(14)</vt:lpstr>
      <vt:lpstr>Ev.Titulares AF1º-4ºtrim. %(14)</vt:lpstr>
      <vt:lpstr>Índice 2015</vt:lpstr>
      <vt:lpstr>Requerentes AF N (15)</vt:lpstr>
      <vt:lpstr>Ev.RequerentesAF 1º-4ºtrim.(15)</vt:lpstr>
      <vt:lpstr>Ev.Requerente AF1º-4ºtrim.%(15)</vt:lpstr>
      <vt:lpstr>Titulares AF N (15)</vt:lpstr>
      <vt:lpstr>Ev.Titulares AF 1º-4ºtrim. (15)</vt:lpstr>
      <vt:lpstr>Ev. Titulares AF1º-4ºtrim.%(15)</vt:lpstr>
      <vt:lpstr>Índice 2016</vt:lpstr>
      <vt:lpstr>Requerentes AF N (16)</vt:lpstr>
      <vt:lpstr>Ev.RequerentesAF 1º-4ºtrim.(16)</vt:lpstr>
      <vt:lpstr>Ev.Requerente AF1º-4ºtrim.%(16</vt:lpstr>
      <vt:lpstr>Titulares AF N (16)</vt:lpstr>
      <vt:lpstr>Ev.Titulares AF 1º-4ºtrim. (16</vt:lpstr>
      <vt:lpstr>Ev. Titulares AF1º-4ºtrim.%(16</vt:lpstr>
      <vt:lpstr>Índice 2017</vt:lpstr>
      <vt:lpstr>Requerentes AF N (17)</vt:lpstr>
      <vt:lpstr>Ev.RequerentesAF 1º-4ºtrim.(17</vt:lpstr>
      <vt:lpstr>Ev.Requerente AF1º-4ºtrim.% (17</vt:lpstr>
      <vt:lpstr>Titulares AF N (17)</vt:lpstr>
      <vt:lpstr>Ev.Titulares AF 1º-4ºtrim.(17)</vt:lpstr>
      <vt:lpstr>Ev. Titulares AF1º-4ºtrim.%(17)</vt:lpstr>
      <vt:lpstr>Índice 2018</vt:lpstr>
      <vt:lpstr>Requerentes AF N (18)</vt:lpstr>
      <vt:lpstr>Ev.RequerentesAF 1º-4ºtrim.(18)</vt:lpstr>
      <vt:lpstr>Ev.Requerente AF1º-4ºtrim.%(18)</vt:lpstr>
      <vt:lpstr>Titulares AF N (18)</vt:lpstr>
      <vt:lpstr>Ev.Titulares AF 1º-4ºtrim.(18)</vt:lpstr>
      <vt:lpstr>Ev. Titulares AF1º-4ºtrim.%(18)</vt:lpstr>
      <vt:lpstr>Índice 2019</vt:lpstr>
      <vt:lpstr>Requerentes AF N (19)</vt:lpstr>
      <vt:lpstr>Ev.RequerentesAF 1º-4ºtrim.(19)</vt:lpstr>
      <vt:lpstr>Ev.Requerente AF1º-4ºtrim.%(19)</vt:lpstr>
      <vt:lpstr>Titulares AF N (19)</vt:lpstr>
      <vt:lpstr>Ev.Titulares AF 1º-4ºtrim.(19)</vt:lpstr>
      <vt:lpstr>Ev. Titulares AF1º-4ºtrim.%(19)</vt:lpstr>
      <vt:lpstr>Índice 2020</vt:lpstr>
      <vt:lpstr>Requerentes AF N (20)</vt:lpstr>
      <vt:lpstr>Ev.RequerentesAF 1º-4ºtrim.(20)</vt:lpstr>
      <vt:lpstr>Ev.Requerente AF1º-4ºtrim.%(20)</vt:lpstr>
      <vt:lpstr>Titulares AF N (20)</vt:lpstr>
      <vt:lpstr>Ev.Titulares AF 1º-4ºtrim.(20)</vt:lpstr>
      <vt:lpstr>Ev. Titulares AF1º-4ºtrim.%(20)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Diogo Mazeron</cp:lastModifiedBy>
  <dcterms:created xsi:type="dcterms:W3CDTF">2012-02-14T11:20:00Z</dcterms:created>
  <dcterms:modified xsi:type="dcterms:W3CDTF">2021-03-31T09:20:58Z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2070-11.2.0.10078</vt:lpwstr>
  </property>
</Properties>
</file>