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30" windowWidth="15480" windowHeight="5985"/>
  </bookViews>
  <sheets>
    <sheet name="Índice" sheetId="29" r:id="rId1"/>
    <sheet name="Conceitos" sheetId="38" r:id="rId2"/>
    <sheet name="Edificios e Utilizaçao" sheetId="20" r:id="rId3"/>
    <sheet name="Edificios e Utilizaçao Freg" sheetId="21" r:id="rId4"/>
    <sheet name="Idade Média dos Edifícios" sheetId="32" r:id="rId5"/>
    <sheet name="Índice de Envelhecimento Edif." sheetId="33" r:id="rId6"/>
    <sheet name="Edificado Devoluto" sheetId="49" r:id="rId7"/>
    <sheet name="Reabilitação e Construção" sheetId="51" r:id="rId8"/>
    <sheet name="Áreas a Reabilitar 2011" sheetId="50" r:id="rId9"/>
  </sheets>
  <definedNames>
    <definedName name="_xlnm._FilterDatabase" localSheetId="6" hidden="1">'Edificado Devoluto'!#REF!</definedName>
    <definedName name="_xlnm.Print_Area" localSheetId="0">Índice!$A$1:$D$19</definedName>
  </definedNames>
  <calcPr calcId="145621"/>
</workbook>
</file>

<file path=xl/calcChain.xml><?xml version="1.0" encoding="utf-8"?>
<calcChain xmlns="http://schemas.openxmlformats.org/spreadsheetml/2006/main">
  <c r="S66" i="49" l="1"/>
  <c r="R66" i="49"/>
  <c r="Q66" i="49"/>
  <c r="P66" i="49"/>
  <c r="O66" i="49"/>
  <c r="N66" i="49"/>
  <c r="M66" i="49"/>
  <c r="L66" i="49"/>
  <c r="K66" i="49"/>
  <c r="J66" i="49"/>
  <c r="I66" i="49"/>
  <c r="H66" i="49"/>
  <c r="E66" i="49"/>
  <c r="D66" i="49"/>
  <c r="C66" i="49"/>
  <c r="G65" i="49"/>
  <c r="F65" i="49"/>
  <c r="G64" i="49"/>
  <c r="F64" i="49"/>
  <c r="G63" i="49"/>
  <c r="F63" i="49"/>
  <c r="G62" i="49"/>
  <c r="F62" i="49"/>
  <c r="G61" i="49"/>
  <c r="F61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C14" i="21" l="1"/>
</calcChain>
</file>

<file path=xl/sharedStrings.xml><?xml version="1.0" encoding="utf-8"?>
<sst xmlns="http://schemas.openxmlformats.org/spreadsheetml/2006/main" count="526" uniqueCount="207">
  <si>
    <t>AML</t>
  </si>
  <si>
    <t>Grande Lisboa</t>
  </si>
  <si>
    <t>Concelho de Lisboa</t>
  </si>
  <si>
    <t xml:space="preserve">Portugal </t>
  </si>
  <si>
    <t>Total</t>
  </si>
  <si>
    <t>Ajuda</t>
  </si>
  <si>
    <t>Alcântara</t>
  </si>
  <si>
    <t>Alto do Pina</t>
  </si>
  <si>
    <t>Alvalade</t>
  </si>
  <si>
    <t>Ameixoeira</t>
  </si>
  <si>
    <t>Anjos</t>
  </si>
  <si>
    <t>Beato</t>
  </si>
  <si>
    <t>Benfica</t>
  </si>
  <si>
    <t>Campo Grande</t>
  </si>
  <si>
    <t>Campolide</t>
  </si>
  <si>
    <t>Carnide</t>
  </si>
  <si>
    <t>Castelo</t>
  </si>
  <si>
    <t>Charneca</t>
  </si>
  <si>
    <t>Coração de Jesus</t>
  </si>
  <si>
    <t>Encarnação</t>
  </si>
  <si>
    <t>Graça</t>
  </si>
  <si>
    <t>Lapa</t>
  </si>
  <si>
    <t>Lumiar</t>
  </si>
  <si>
    <t>Madalena</t>
  </si>
  <si>
    <t>Mártires</t>
  </si>
  <si>
    <t>Marvila</t>
  </si>
  <si>
    <t>Mercês</t>
  </si>
  <si>
    <t>Nossa Senhora de Fátima</t>
  </si>
  <si>
    <t>Pena</t>
  </si>
  <si>
    <t>Penha de França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</si>
  <si>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</si>
  <si>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</si>
  <si>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</si>
  <si>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</si>
  <si>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</si>
  <si>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</si>
  <si>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</si>
  <si>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</si>
  <si>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</si>
  <si>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</si>
  <si>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</si>
  <si>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</si>
  <si>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</si>
  <si>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Domingos de Benfica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</si>
  <si>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</si>
  <si>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</si>
  <si>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</si>
  <si>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</si>
  <si>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</si>
  <si>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</si>
  <si>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</si>
  <si>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</si>
  <si>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</si>
  <si>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</si>
  <si>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</si>
  <si>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</si>
  <si>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</si>
  <si>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</si>
  <si>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%</t>
  </si>
  <si>
    <t>Edifício exclusivamente residencial (100%)</t>
  </si>
  <si>
    <t>Edifício principalmente residencial (de 50% a 99%)</t>
  </si>
  <si>
    <t>Edifício principalmente não residencial (até 49%)</t>
  </si>
  <si>
    <t>Nº de Edifícios e Tipo de Utilização</t>
  </si>
  <si>
    <t>Q.1</t>
  </si>
  <si>
    <t>Q.2</t>
  </si>
  <si>
    <t>Q.3</t>
  </si>
  <si>
    <t>Q.4</t>
  </si>
  <si>
    <t>Q.5</t>
  </si>
  <si>
    <t>Q.6</t>
  </si>
  <si>
    <t>Q.7</t>
  </si>
  <si>
    <t>Q.8</t>
  </si>
  <si>
    <t>Q.9</t>
  </si>
  <si>
    <t>Q.10</t>
  </si>
  <si>
    <t>Distribuição Percentual do Nº de Edifícios e Tipo de Utilização</t>
  </si>
  <si>
    <t>Variação Percentual do Nº de Edifícios e Tipo de Utilização (2001-2001)</t>
  </si>
  <si>
    <t>Índice</t>
  </si>
  <si>
    <t>Alojamento Familiar</t>
  </si>
  <si>
    <t>Alojamento Colectivo</t>
  </si>
  <si>
    <t xml:space="preserve"> </t>
  </si>
  <si>
    <t/>
  </si>
  <si>
    <t>X</t>
  </si>
  <si>
    <t>-</t>
  </si>
  <si>
    <t>Nº de Edifícios</t>
  </si>
  <si>
    <t>Fonte</t>
  </si>
  <si>
    <t>Idade Média dos Edifícios (Anos) por Localização Geográfica 1991 - 2001</t>
  </si>
  <si>
    <t>Índice de Envelhecimento (N.º) dos Edifícios por Localização Geográfica 2001-2011</t>
  </si>
  <si>
    <t>Instituto Nacional de Estatística, Censos</t>
  </si>
  <si>
    <t>Nº de Edifícios e Tipo de Utilização 1981-2011</t>
  </si>
  <si>
    <t>Nº de Edifícios e Tipo de Utilização por Freguesia do Concelho de Lisboa 1981-2011</t>
  </si>
  <si>
    <t>Conceitos</t>
  </si>
  <si>
    <t>Alojamento</t>
  </si>
  <si>
    <t>Local distinto e independente que, pelo modo como foi construído, reconstruído, ampliado ou transformado, se destina a habitação, na condição de, no momento de referência não estar a ser utilizado totalmente para outros fins. Por distinto e independente pretende-se significar o seguinte: Distinto - significa que é cercado por paredes de tipo clássico ou de outro tipo, que é coberto e permite que um indivíduo ou grupo de indivíduos possa dormir, preparar refeições e abrigar-se das intempéries, separados de outros membros da colectividade. Independente - significa que os seus ocupantes não têm que atravessar outras unidades de alojamento para entrar ou sair da unidade de alojamento onde habitam.</t>
  </si>
  <si>
    <t>Local distinto e independente que pelo modo como foi construído, reconstruído, ampliado ou transformado, se destina a alojar, normalmente, apenas uma família na condição de no momento de referência não estar a ser utilizado totalmente para outros fins. Os alojamentos familiares podem ser de dois tipos: alojamento familiar clássico e alojamento familiar não clássico.</t>
  </si>
  <si>
    <t>Alojamento Familiar Clássico</t>
  </si>
  <si>
    <t>Local distinto e independente, constituído por uma divisão ou conjunto de divisões e seus anexos, num edifício de carácter permanente, ou numa parte distinta do edifício (do ponto de vista estrutural), que considerando a maneira como foi construído, reconstruído, ampliado ou transformado se destina a servir de habitação, normalmente, apenas de uma família/agregado doméstico privado. Deve ter uma entrada independente que dê acesso (quer directamente, quer através de um jardim ou um terreno) a uma via ou a uma passagem comum no interior do edifício (escada, corredor ou galeria, etc.). As divisões isoladas, manifestamente construídas, ampliadas ou transformadas para fazer parte do alojamento familiar clássico/fogo são consideradas como parte integrante do mesmo</t>
  </si>
  <si>
    <t>Alojamento Familiar Não Clássico</t>
  </si>
  <si>
    <t>Alojamento que não satisfaz inteiramente as condições do alojamento familiar clássico pelo tipo e precariedade da construção, porque é móvel, improvisado e não foi construído para habitação, mas funciona como residência habitual de pelo menos uma família no momento de referência. Incluem-se a barraca, o alojamento móvel, a casa rudimentar de madeira e o alojamento improvisado, entre outros não destinados à habitação</t>
  </si>
  <si>
    <t>Alojamento que se destina a albergar um grupo numeroso de pessoas ou mais do que uma família, e que no momento de referência está em funcionamento, ocupado ou não por uma ou mais pessoas independentemente de serem residentes ou apenas presentes. Como alojamento coletivo entende-se os estabelecimentos hoteleiros e similares e os alojamentos de convivência.</t>
  </si>
  <si>
    <t>Alojamento Familiar de Residência Habitual</t>
  </si>
  <si>
    <t>Alojamento familiar ocupado que constitui a residência habitual ou principal de pelo menos uma família.</t>
  </si>
  <si>
    <t>Alojamento Familiar de Residência Secundária</t>
  </si>
  <si>
    <t>Alojamento familiar ocupado que é apenas utilizado periodicamente e no qual ninguém tem residência habitual.</t>
  </si>
  <si>
    <t>Alojamento Familiar Vago</t>
  </si>
  <si>
    <t>Alojamento que, no momento de referência se encontra disponível no mercado da habitação. Poder-se-ão considerar as seguintes situações: para venda, aluguer, demolição, em estado de deterioração e outros motivos</t>
  </si>
  <si>
    <t>Alojamento Familiar Ocupado com Habitação</t>
  </si>
  <si>
    <t>Alojamento que, no momento de referência não está disponível no mercado de habitação. Poder-se-ão considerar as seguintes formas de ocupação: como residência habitual, para uso sazonal e "com ocupante ausente".</t>
  </si>
  <si>
    <t>Índice de Envelhecimento dos Edifícios (2001)</t>
  </si>
  <si>
    <t>Índice de Envelhecimento dos Edifícios (2011)</t>
  </si>
  <si>
    <t>Edifícios construídos até 1945/ Edifícios construídos após 1991*100</t>
  </si>
  <si>
    <t>Edifícios construídos até 1960/ Edifícios construídos após 2001*100</t>
  </si>
  <si>
    <t>Edifício</t>
  </si>
  <si>
    <t xml:space="preserve">Construção independente, coberta, limitada por paredes exteriores ou paredes meias que vão das fundações à cobertura, destinada a servir de habitação (com um ou mais alojamentos/fogos) ou outros fins. </t>
  </si>
  <si>
    <t>Época de Construção do Edifício</t>
  </si>
  <si>
    <t>Considera-se como tal o período de construção do edifício propriamente dito, ou o período de construção da parte principal do edifício, quando diferentes partes de um edifício correspondem a épocas distintas ou o período de reconstrução para os edifícios que sofreram transformação completa.</t>
  </si>
  <si>
    <t>Renda (alojamento)</t>
  </si>
  <si>
    <t xml:space="preserve"> 
Montante despendido mensalmente, com carácter regular, pela ocupação de um alojamento em regime de arrendamento. </t>
  </si>
  <si>
    <t>Bairro Social</t>
  </si>
  <si>
    <t xml:space="preserve">Conjunto de edifícios ou fogos de habitação social, localizados em situação de vizinhança, cuja construção foi programada conjuntamente, podendo ter sido desenvolvida ou não por fases.
</t>
  </si>
  <si>
    <t>Contrato de arrendamento mediante o qual o valor da renda é reduzido face à necessidade de apoio social ao agregado/família. aplica-se a arrendamentos de habitações construídas ou promovidas pelo Estado, pela Administração Local e Regional, pelos Institutos Públicos e IPSS. Estado, pela Administração Local e Regional, pelos Institutos Públicos e IPSS.</t>
  </si>
  <si>
    <t>Contrato de arrendamento que cessa por denúncia de uma das partes nos termos legais.</t>
  </si>
  <si>
    <t xml:space="preserve">Contrato de arrendamento de duração limitada cujo prazo não pode ser inferior a 5 nem superior a 30 anos ou é fixado em função de uma utilização ou de um fim especial. o contrato a 5 anos renova-se automaticamente no seu termo e por períodos mínimos sucessivos de três anos, se outros não estiverem contratualmente previstos. Qualquer das partes pode opor-se à renovação.
</t>
  </si>
  <si>
    <t>Edifício em Ruínas</t>
  </si>
  <si>
    <t>Edifício em deficiente estado de conservação e que, por essa razão, se encontra incapaz de desempenhar a sua função principal.</t>
  </si>
  <si>
    <t>Edifício Exclusivamente Não Residencial</t>
  </si>
  <si>
    <t>Edifício cuja totalidade da área está destinada a fins não habitacionais</t>
  </si>
  <si>
    <t>Edidício Exclusivamente Residencial</t>
  </si>
  <si>
    <t>Edifício cuja área está afeta na totalidade à habitação e a usos complementares, como estacionamento, arrecadação ou usos sociais.</t>
  </si>
  <si>
    <t>Edifíco Principalmente Não Residencial</t>
  </si>
  <si>
    <t>Edifício cuja área está afeta na sua maior parte a fins não habitacionais</t>
  </si>
  <si>
    <t>Edifíco Principalmente Residencial</t>
  </si>
  <si>
    <t xml:space="preserve">Edifício cuja área está afeta na sua maior parte (50 a 99%) à habitação e a usos complementares, como estacionamento, arrecadação ou usos sociais.
</t>
  </si>
  <si>
    <t>Arrendamento</t>
  </si>
  <si>
    <t>Modalidade do contrato de locação. Diz-se contrato de arrendamento a locação de coisa imóvel, isto é o contrato pelo qual alguém se obriga a proporcionar a outrém o gozo temporário de coisa imóvel mediante retribuição (renda). O arrendamento pode ser rural, urbano ou misto, consoante a natureza rural ou urbana do prédio e o fim a que se destina.</t>
  </si>
  <si>
    <t>Época do Contrato de Arrendamento</t>
  </si>
  <si>
    <t>Época do Contrato de Arrendamento (censos 2001)</t>
  </si>
  <si>
    <t>Época do Contrato de Arrendamento (censos 2011)</t>
  </si>
  <si>
    <r>
      <rPr>
        <b/>
        <sz val="9"/>
        <color theme="1"/>
        <rFont val="Arial"/>
        <family val="2"/>
      </rPr>
      <t xml:space="preserve">1- </t>
    </r>
    <r>
      <rPr>
        <sz val="9"/>
        <color theme="1"/>
        <rFont val="Arial"/>
        <family val="2"/>
      </rPr>
      <t xml:space="preserve">Antes de 1975         </t>
    </r>
    <r>
      <rPr>
        <b/>
        <sz val="9"/>
        <color theme="1"/>
        <rFont val="Arial"/>
        <family val="2"/>
      </rPr>
      <t xml:space="preserve">      2-</t>
    </r>
    <r>
      <rPr>
        <sz val="9"/>
        <color theme="1"/>
        <rFont val="Arial"/>
        <family val="2"/>
      </rPr>
      <t xml:space="preserve"> Entre 1975 e 1986 
</t>
    </r>
    <r>
      <rPr>
        <b/>
        <sz val="9"/>
        <color theme="1"/>
        <rFont val="Arial"/>
        <family val="2"/>
      </rPr>
      <t>3 -</t>
    </r>
    <r>
      <rPr>
        <sz val="9"/>
        <color theme="1"/>
        <rFont val="Arial"/>
        <family val="2"/>
      </rPr>
      <t xml:space="preserve"> Entre 1987 e 1990      </t>
    </r>
    <r>
      <rPr>
        <b/>
        <sz val="9"/>
        <color theme="1"/>
        <rFont val="Arial"/>
        <family val="2"/>
      </rPr>
      <t xml:space="preserve">4- </t>
    </r>
    <r>
      <rPr>
        <sz val="9"/>
        <color theme="1"/>
        <rFont val="Arial"/>
        <family val="2"/>
      </rPr>
      <t xml:space="preserve">Entre 1991 e 2000
</t>
    </r>
    <r>
      <rPr>
        <b/>
        <sz val="9"/>
        <color theme="1"/>
        <rFont val="Arial"/>
        <family val="2"/>
      </rPr>
      <t xml:space="preserve">5- </t>
    </r>
    <r>
      <rPr>
        <sz val="9"/>
        <color theme="1"/>
        <rFont val="Arial"/>
        <family val="2"/>
      </rPr>
      <t xml:space="preserve">Entre 2001 e 2005  </t>
    </r>
    <r>
      <rPr>
        <b/>
        <sz val="9"/>
        <color theme="1"/>
        <rFont val="Arial"/>
        <family val="2"/>
      </rPr>
      <t xml:space="preserve">     6-</t>
    </r>
    <r>
      <rPr>
        <sz val="9"/>
        <color theme="1"/>
        <rFont val="Arial"/>
        <family val="2"/>
      </rPr>
      <t xml:space="preserve"> Entre 2006 e 2011</t>
    </r>
  </si>
  <si>
    <t>Entidade Proprietária</t>
  </si>
  <si>
    <t>Identifica para os alojamentos que não são propriedade de nenhum dos ocupantes, a entidade proprietária do alojamento</t>
  </si>
  <si>
    <t>Alojamento  com Contrato de Duração Indeterminada</t>
  </si>
  <si>
    <t>Alojamento com Contrato com Prazo Certo</t>
  </si>
  <si>
    <t>Alojamento Subarrendado</t>
  </si>
  <si>
    <t>Alojamento arrendado a uma pessoa que, por sua vez, o arrendou a terceiros mediante o pagamento de uma renda.</t>
  </si>
  <si>
    <t>Alojamento com Contrato de Renda Social ou Apoiada</t>
  </si>
  <si>
    <t>Período da celebração do contrato de arrendamento. Em 2011 a variável será classificada de acordo com as seguintes modalidades:
- Antes de 1975
- Entre 1975 e 1986
- Entre 1987 e 1990
- Entre 1991 e 2000
- Entre 2001 e 2005
- Entre 2006 e 2011</t>
  </si>
  <si>
    <r>
      <rPr>
        <b/>
        <sz val="9"/>
        <color theme="1"/>
        <rFont val="Arial"/>
        <family val="2"/>
      </rPr>
      <t>1 -</t>
    </r>
    <r>
      <rPr>
        <sz val="9"/>
        <color theme="1"/>
        <rFont val="Arial"/>
        <family val="2"/>
      </rPr>
      <t xml:space="preserve"> Antes de 1975 
</t>
    </r>
    <r>
      <rPr>
        <b/>
        <sz val="9"/>
        <color theme="1"/>
        <rFont val="Arial"/>
        <family val="2"/>
      </rPr>
      <t>2 -</t>
    </r>
    <r>
      <rPr>
        <sz val="9"/>
        <color theme="1"/>
        <rFont val="Arial"/>
        <family val="2"/>
      </rPr>
      <t xml:space="preserve"> Entre 1975 e 1986 
</t>
    </r>
    <r>
      <rPr>
        <b/>
        <sz val="9"/>
        <color theme="1"/>
        <rFont val="Arial"/>
        <family val="2"/>
      </rPr>
      <t>3 -</t>
    </r>
    <r>
      <rPr>
        <sz val="9"/>
        <color theme="1"/>
        <rFont val="Arial"/>
        <family val="2"/>
      </rPr>
      <t xml:space="preserve"> Entre 1987 e 1990 
</t>
    </r>
    <r>
      <rPr>
        <b/>
        <sz val="9"/>
        <color theme="1"/>
        <rFont val="Arial"/>
        <family val="2"/>
      </rPr>
      <t>4 -</t>
    </r>
    <r>
      <rPr>
        <sz val="9"/>
        <color theme="1"/>
        <rFont val="Arial"/>
        <family val="2"/>
      </rPr>
      <t xml:space="preserve"> Após 1990 
</t>
    </r>
  </si>
  <si>
    <t>Freguesia</t>
  </si>
  <si>
    <t>Nº Imóveis Devolutos e Aparentemente Devolutos</t>
  </si>
  <si>
    <t>Ocupação Predominante</t>
  </si>
  <si>
    <t>Propriedade</t>
  </si>
  <si>
    <t>Totalmente Devoluto</t>
  </si>
  <si>
    <t>Parcialmente Devoluto</t>
  </si>
  <si>
    <t>Particular/Emp. Privada</t>
  </si>
  <si>
    <t>Estado e afins</t>
  </si>
  <si>
    <t>Totalmente Municipal</t>
  </si>
  <si>
    <t>Sem Informação</t>
  </si>
  <si>
    <t>Inst. S/ Fins Lucrativos</t>
  </si>
  <si>
    <t>Epul</t>
  </si>
  <si>
    <t>Outra entidade</t>
  </si>
  <si>
    <t>Santa Casa da Misericórdia</t>
  </si>
  <si>
    <t>Empresa Pública</t>
  </si>
  <si>
    <t>Cooperativa Habitação</t>
  </si>
  <si>
    <t>Mista</t>
  </si>
  <si>
    <t>Parcialmente Municipal</t>
  </si>
  <si>
    <t>Santa Maria Olivais</t>
  </si>
  <si>
    <t>Santo Estevão</t>
  </si>
  <si>
    <t>São Francisco de Xavier</t>
  </si>
  <si>
    <t>São josé</t>
  </si>
  <si>
    <t>São mamede</t>
  </si>
  <si>
    <t>são miguel</t>
  </si>
  <si>
    <t>são nicoulao</t>
  </si>
  <si>
    <t>TOTAL</t>
  </si>
  <si>
    <t>N</t>
  </si>
  <si>
    <t xml:space="preserve">Levantamento do Parque Edificado Devoluto da Cidade de Lisboa </t>
  </si>
  <si>
    <t>Número de Edifícos com Álvara de Obras de Edificação Emitido para a Totalidade do edifíco entre 2005 e 2010 e pago, por tipo de obra</t>
  </si>
  <si>
    <t>Unidade Territorial</t>
  </si>
  <si>
    <t>Concelho Lisboa</t>
  </si>
  <si>
    <t>UT Centro</t>
  </si>
  <si>
    <t>UT Centro Histórico</t>
  </si>
  <si>
    <t>UT Norte</t>
  </si>
  <si>
    <t>UT Ocidental</t>
  </si>
  <si>
    <t>UT Oriental</t>
  </si>
  <si>
    <t>Nº Edifícos</t>
  </si>
  <si>
    <t>% por UT</t>
  </si>
  <si>
    <t>Obras de Reabilitação e Reconstrução</t>
  </si>
  <si>
    <t>Obras de Construção</t>
  </si>
  <si>
    <t>Número de Edifícos com Álvara de Obras de Edificação Emitido para uma ou mais Fracções entre 2005 e 2010 e pago, por tipo de obra</t>
  </si>
  <si>
    <t>Número de Edifícos com Álvara de Obras de Edificação Emitido para a Totalidade do Edifíco entre 2005 e 2010 e Pago, por Tipo de Obra</t>
  </si>
  <si>
    <t>Áreas a Reabilitar 2011</t>
  </si>
  <si>
    <t>Fogos sem necessidade de reparação</t>
  </si>
  <si>
    <t>Fogos com necessidade de reparação</t>
  </si>
  <si>
    <t>Pequenas reparações</t>
  </si>
  <si>
    <t>Médias reparações</t>
  </si>
  <si>
    <t>Grandes reparações</t>
  </si>
  <si>
    <t>Fogos muito degradados</t>
  </si>
  <si>
    <t>Fogos</t>
  </si>
  <si>
    <t>m2/fogo</t>
  </si>
  <si>
    <t>Nível de Conservação</t>
  </si>
  <si>
    <t xml:space="preserve">Área Total </t>
  </si>
  <si>
    <t>Custo/m2</t>
  </si>
  <si>
    <t>Investimento</t>
  </si>
  <si>
    <t>Necessidades de Investimento no Parque Habitacional - 2011</t>
  </si>
  <si>
    <t>Estratégia de Reabilitação Urbana de Lisboa 2011/2024</t>
  </si>
  <si>
    <t xml:space="preserve">Instituto Nacional de Estatística, Censos </t>
  </si>
  <si>
    <t>Câmara Municipal de Lisboa</t>
  </si>
  <si>
    <t>Instituto Nacional de Estatística, Censos (cálculo OLCPL)</t>
  </si>
  <si>
    <t>Documento realizado pelo Observatório de Luta Contra a Pobreza na Cidade de Lisboa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</si>
</sst>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67" formatCode="#,##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b/>
      <sz val="9"/>
      <color theme="4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4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name val="Arial"/>
      <family val="2"/>
    </font>
    <font>
      <b/>
      <sz val="10"/>
      <color theme="0"/>
      <name val="Arial"/>
      <family val="2"/>
    </font>
    <font>
      <sz val="8"/>
      <name val="Times New Roman"/>
      <family val="1"/>
    </font>
    <font>
      <b/>
      <sz val="10"/>
      <color theme="3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/>
      <right style="dashed">
        <color theme="3"/>
      </right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 style="dashed">
        <color theme="3"/>
      </left>
      <right/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medium">
        <color rgb="FFFFFFFF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Fill="0" applyBorder="0" applyProtection="0"/>
    <xf numFmtId="0" fontId="20" fillId="0" borderId="9" applyNumberFormat="0" applyBorder="0" applyProtection="0">
      <alignment horizontal="center"/>
    </xf>
    <xf numFmtId="0" fontId="10" fillId="0" borderId="0"/>
  </cellStyleXfs>
  <cellXfs count="17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3" fontId="4" fillId="2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5" fillId="5" borderId="0" xfId="0" applyFont="1" applyFill="1" applyBorder="1"/>
    <xf numFmtId="165" fontId="4" fillId="2" borderId="2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Border="1"/>
    <xf numFmtId="3" fontId="4" fillId="2" borderId="7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165" fontId="4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0" fontId="5" fillId="2" borderId="0" xfId="0" applyFont="1" applyFill="1" applyBorder="1"/>
    <xf numFmtId="165" fontId="7" fillId="2" borderId="0" xfId="1" applyNumberFormat="1" applyFont="1" applyFill="1" applyBorder="1" applyAlignment="1">
      <alignment horizontal="center"/>
    </xf>
    <xf numFmtId="3" fontId="6" fillId="7" borderId="0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65" fontId="4" fillId="2" borderId="1" xfId="1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5" borderId="0" xfId="0" applyFont="1" applyFill="1" applyBorder="1" applyAlignment="1">
      <alignment horizontal="left" indent="1"/>
    </xf>
    <xf numFmtId="3" fontId="7" fillId="2" borderId="8" xfId="0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 horizontal="center" vertical="top"/>
    </xf>
    <xf numFmtId="3" fontId="4" fillId="2" borderId="8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/>
    <xf numFmtId="3" fontId="5" fillId="2" borderId="0" xfId="0" applyNumberFormat="1" applyFont="1" applyFill="1" applyBorder="1"/>
    <xf numFmtId="3" fontId="8" fillId="2" borderId="0" xfId="0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9" fontId="8" fillId="2" borderId="0" xfId="1" applyFont="1" applyFill="1"/>
    <xf numFmtId="0" fontId="7" fillId="11" borderId="0" xfId="0" applyFont="1" applyFill="1" applyBorder="1" applyAlignment="1">
      <alignment horizontal="left" indent="2"/>
    </xf>
    <xf numFmtId="165" fontId="7" fillId="2" borderId="6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indent="1"/>
    </xf>
    <xf numFmtId="0" fontId="13" fillId="2" borderId="0" xfId="0" applyFont="1" applyFill="1" applyBorder="1" applyAlignment="1">
      <alignment horizontal="right" indent="1"/>
    </xf>
    <xf numFmtId="3" fontId="14" fillId="2" borderId="0" xfId="0" applyNumberFormat="1" applyFont="1" applyFill="1" applyBorder="1" applyAlignment="1"/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top"/>
    </xf>
    <xf numFmtId="1" fontId="4" fillId="2" borderId="4" xfId="0" applyNumberFormat="1" applyFont="1" applyFill="1" applyBorder="1" applyAlignment="1">
      <alignment horizontal="center" vertical="top"/>
    </xf>
    <xf numFmtId="1" fontId="4" fillId="2" borderId="7" xfId="0" applyNumberFormat="1" applyFont="1" applyFill="1" applyBorder="1" applyAlignment="1">
      <alignment horizontal="center" vertical="top"/>
    </xf>
    <xf numFmtId="1" fontId="4" fillId="2" borderId="2" xfId="0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23" fillId="2" borderId="0" xfId="0" applyFont="1" applyFill="1" applyAlignment="1">
      <alignment horizontal="left" vertical="center" indent="15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12" borderId="0" xfId="0" applyFont="1" applyFill="1"/>
    <xf numFmtId="0" fontId="0" fillId="2" borderId="0" xfId="0" applyFill="1" applyAlignment="1">
      <alignment horizontal="center"/>
    </xf>
    <xf numFmtId="9" fontId="1" fillId="2" borderId="0" xfId="1" applyFont="1" applyFill="1" applyBorder="1" applyAlignment="1">
      <alignment horizontal="center"/>
    </xf>
    <xf numFmtId="9" fontId="7" fillId="2" borderId="0" xfId="1" applyNumberFormat="1" applyFont="1" applyFill="1" applyBorder="1" applyAlignment="1">
      <alignment horizontal="center"/>
    </xf>
    <xf numFmtId="0" fontId="23" fillId="2" borderId="0" xfId="0" applyFont="1" applyFill="1"/>
    <xf numFmtId="3" fontId="7" fillId="2" borderId="10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165" fontId="7" fillId="2" borderId="4" xfId="1" applyNumberFormat="1" applyFont="1" applyFill="1" applyBorder="1" applyAlignment="1">
      <alignment horizontal="center"/>
    </xf>
    <xf numFmtId="165" fontId="7" fillId="2" borderId="7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0" fontId="7" fillId="6" borderId="0" xfId="0" applyFont="1" applyFill="1"/>
    <xf numFmtId="3" fontId="7" fillId="6" borderId="0" xfId="0" applyNumberFormat="1" applyFont="1" applyFill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3" fontId="4" fillId="2" borderId="3" xfId="1" applyNumberFormat="1" applyFont="1" applyFill="1" applyBorder="1" applyAlignment="1">
      <alignment horizontal="center"/>
    </xf>
    <xf numFmtId="9" fontId="4" fillId="2" borderId="4" xfId="1" applyNumberFormat="1" applyFont="1" applyFill="1" applyBorder="1" applyAlignment="1">
      <alignment horizontal="center" vertical="center" wrapText="1"/>
    </xf>
    <xf numFmtId="9" fontId="4" fillId="2" borderId="4" xfId="1" applyFont="1" applyFill="1" applyBorder="1" applyAlignment="1">
      <alignment horizontal="center" vertical="center" wrapText="1"/>
    </xf>
    <xf numFmtId="9" fontId="4" fillId="2" borderId="0" xfId="1" applyNumberFormat="1" applyFont="1" applyFill="1" applyBorder="1" applyAlignment="1">
      <alignment horizontal="center" vertical="center" wrapText="1"/>
    </xf>
    <xf numFmtId="9" fontId="4" fillId="2" borderId="0" xfId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/>
    </xf>
    <xf numFmtId="9" fontId="4" fillId="2" borderId="2" xfId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9" fontId="4" fillId="2" borderId="5" xfId="1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9" fontId="4" fillId="2" borderId="2" xfId="1" applyNumberFormat="1" applyFont="1" applyFill="1" applyBorder="1" applyAlignment="1">
      <alignment horizontal="center" vertical="center" wrapText="1"/>
    </xf>
    <xf numFmtId="9" fontId="4" fillId="2" borderId="5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center"/>
    </xf>
    <xf numFmtId="167" fontId="4" fillId="2" borderId="11" xfId="1" applyNumberFormat="1" applyFont="1" applyFill="1" applyBorder="1" applyAlignment="1">
      <alignment horizontal="center"/>
    </xf>
    <xf numFmtId="167" fontId="4" fillId="2" borderId="10" xfId="1" applyNumberFormat="1" applyFont="1" applyFill="1" applyBorder="1" applyAlignment="1">
      <alignment horizontal="center"/>
    </xf>
    <xf numFmtId="167" fontId="4" fillId="2" borderId="12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/>
    <xf numFmtId="0" fontId="22" fillId="2" borderId="0" xfId="5" applyFont="1" applyFill="1" applyBorder="1" applyAlignment="1" applyProtection="1">
      <alignment horizontal="right" vertical="top"/>
      <protection locked="0"/>
    </xf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6" fillId="3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16" fillId="2" borderId="0" xfId="4" applyFont="1" applyFill="1" applyAlignment="1"/>
    <xf numFmtId="0" fontId="9" fillId="2" borderId="0" xfId="4" applyFont="1" applyFill="1" applyAlignment="1">
      <alignment horizontal="left"/>
    </xf>
    <xf numFmtId="0" fontId="9" fillId="2" borderId="0" xfId="4" applyFont="1" applyFill="1"/>
    <xf numFmtId="0" fontId="9" fillId="2" borderId="0" xfId="4" applyFont="1" applyFill="1" applyAlignment="1"/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left"/>
    </xf>
    <xf numFmtId="0" fontId="6" fillId="10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/>
    </xf>
  </cellXfs>
  <cellStyles count="8">
    <cellStyle name="%" xfId="7"/>
    <cellStyle name="CABECALHO" xfId="6"/>
    <cellStyle name="DADOS" xfId="5"/>
    <cellStyle name="Hiperligação" xfId="4" builtinId="8"/>
    <cellStyle name="Normal" xfId="0" builtinId="0"/>
    <cellStyle name="Normal 2" xfId="2"/>
    <cellStyle name="Percentagem" xfId="1" builtinId="5"/>
    <cellStyle name="Percentagem 2" xfId="3"/>
  </cellStyles>
  <dxfs count="0"/>
  <tableStyles count="0" defaultTableStyle="TableStyleMedium2" defaultPivotStyle="PivotStyleLight16"/>
  <colors>
    <mruColors>
      <color rgb="FFF2F2F2"/>
      <color rgb="FFF9F9F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171450</xdr:rowOff>
    </xdr:from>
    <xdr:to>
      <xdr:col>1</xdr:col>
      <xdr:colOff>526135</xdr:colOff>
      <xdr:row>4</xdr:row>
      <xdr:rowOff>85724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1450"/>
          <a:ext cx="821410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276225</xdr:colOff>
      <xdr:row>2</xdr:row>
      <xdr:rowOff>47625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666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42</xdr:row>
      <xdr:rowOff>76200</xdr:rowOff>
    </xdr:from>
    <xdr:to>
      <xdr:col>1</xdr:col>
      <xdr:colOff>285750</xdr:colOff>
      <xdr:row>44</xdr:row>
      <xdr:rowOff>38100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66675" y="762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304800</xdr:colOff>
      <xdr:row>2</xdr:row>
      <xdr:rowOff>28575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5725" y="476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85725</xdr:colOff>
      <xdr:row>68</xdr:row>
      <xdr:rowOff>47625</xdr:rowOff>
    </xdr:from>
    <xdr:to>
      <xdr:col>1</xdr:col>
      <xdr:colOff>304800</xdr:colOff>
      <xdr:row>70</xdr:row>
      <xdr:rowOff>28575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85725" y="476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304800</xdr:colOff>
      <xdr:row>2</xdr:row>
      <xdr:rowOff>85725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5725" y="1047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85725</xdr:colOff>
      <xdr:row>69</xdr:row>
      <xdr:rowOff>47625</xdr:rowOff>
    </xdr:from>
    <xdr:to>
      <xdr:col>1</xdr:col>
      <xdr:colOff>304800</xdr:colOff>
      <xdr:row>71</xdr:row>
      <xdr:rowOff>28575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85725" y="476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285750</xdr:colOff>
      <xdr:row>1</xdr:row>
      <xdr:rowOff>171450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6675" y="762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85725</xdr:colOff>
      <xdr:row>66</xdr:row>
      <xdr:rowOff>47625</xdr:rowOff>
    </xdr:from>
    <xdr:to>
      <xdr:col>1</xdr:col>
      <xdr:colOff>304800</xdr:colOff>
      <xdr:row>68</xdr:row>
      <xdr:rowOff>28575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85725" y="476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0</xdr:colOff>
      <xdr:row>1</xdr:row>
      <xdr:rowOff>171450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6675" y="76200"/>
          <a:ext cx="54292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285750</xdr:colOff>
      <xdr:row>1</xdr:row>
      <xdr:rowOff>171450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66675" y="762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68</xdr:row>
      <xdr:rowOff>76200</xdr:rowOff>
    </xdr:from>
    <xdr:to>
      <xdr:col>1</xdr:col>
      <xdr:colOff>0</xdr:colOff>
      <xdr:row>69</xdr:row>
      <xdr:rowOff>171450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66675" y="76200"/>
          <a:ext cx="54292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68</xdr:row>
      <xdr:rowOff>76200</xdr:rowOff>
    </xdr:from>
    <xdr:to>
      <xdr:col>1</xdr:col>
      <xdr:colOff>285750</xdr:colOff>
      <xdr:row>69</xdr:row>
      <xdr:rowOff>171450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66675" y="762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0</xdr:colOff>
      <xdr:row>1</xdr:row>
      <xdr:rowOff>171450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6675" y="76200"/>
          <a:ext cx="54292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285750</xdr:colOff>
      <xdr:row>1</xdr:row>
      <xdr:rowOff>171450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66675" y="762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33</xdr:row>
      <xdr:rowOff>76200</xdr:rowOff>
    </xdr:from>
    <xdr:to>
      <xdr:col>1</xdr:col>
      <xdr:colOff>0</xdr:colOff>
      <xdr:row>34</xdr:row>
      <xdr:rowOff>171450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66675" y="76200"/>
          <a:ext cx="54292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33</xdr:row>
      <xdr:rowOff>76200</xdr:rowOff>
    </xdr:from>
    <xdr:to>
      <xdr:col>1</xdr:col>
      <xdr:colOff>285750</xdr:colOff>
      <xdr:row>34</xdr:row>
      <xdr:rowOff>171450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66675" y="762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</xdr:col>
      <xdr:colOff>0</xdr:colOff>
      <xdr:row>1</xdr:row>
      <xdr:rowOff>171450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6675" y="76200"/>
          <a:ext cx="54292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285750</xdr:colOff>
      <xdr:row>1</xdr:row>
      <xdr:rowOff>171450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66675" y="762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tabSelected="1" view="pageBreakPreview" zoomScaleNormal="100" zoomScaleSheetLayoutView="100" workbookViewId="0"/>
  </sheetViews>
  <sheetFormatPr defaultRowHeight="15" x14ac:dyDescent="0.25"/>
  <cols>
    <col min="1" max="1" width="9.5703125" style="13" customWidth="1"/>
    <col min="2" max="2" width="145.7109375" style="86" bestFit="1" customWidth="1"/>
    <col min="3" max="16384" width="9.140625" style="1"/>
  </cols>
  <sheetData>
    <row r="3" spans="1:5" x14ac:dyDescent="0.25">
      <c r="B3" s="153"/>
    </row>
    <row r="4" spans="1:5" x14ac:dyDescent="0.25">
      <c r="B4" s="153" t="s">
        <v>206</v>
      </c>
    </row>
    <row r="7" spans="1:5" x14ac:dyDescent="0.25">
      <c r="B7" s="86" t="s">
        <v>75</v>
      </c>
    </row>
    <row r="9" spans="1:5" ht="15" customHeight="1" x14ac:dyDescent="0.25">
      <c r="A9" s="40" t="s">
        <v>63</v>
      </c>
      <c r="B9" s="150" t="s">
        <v>87</v>
      </c>
      <c r="C9" s="148"/>
      <c r="D9" s="148"/>
      <c r="E9" s="41"/>
    </row>
    <row r="10" spans="1:5" s="3" customFormat="1" ht="15" customHeight="1" x14ac:dyDescent="0.2">
      <c r="A10" s="145" t="s">
        <v>64</v>
      </c>
      <c r="B10" s="151" t="s">
        <v>73</v>
      </c>
      <c r="C10" s="148"/>
      <c r="D10" s="148"/>
      <c r="E10" s="123"/>
    </row>
    <row r="11" spans="1:5" s="3" customFormat="1" ht="15" customHeight="1" x14ac:dyDescent="0.2">
      <c r="A11" s="145" t="s">
        <v>65</v>
      </c>
      <c r="B11" s="151" t="s">
        <v>74</v>
      </c>
      <c r="C11" s="148"/>
      <c r="D11" s="148"/>
      <c r="E11" s="123"/>
    </row>
    <row r="12" spans="1:5" s="3" customFormat="1" ht="15" customHeight="1" x14ac:dyDescent="0.2">
      <c r="A12" s="145" t="s">
        <v>66</v>
      </c>
      <c r="B12" s="150" t="s">
        <v>88</v>
      </c>
      <c r="C12" s="123"/>
      <c r="D12" s="123"/>
      <c r="E12" s="123"/>
    </row>
    <row r="13" spans="1:5" s="3" customFormat="1" ht="15" customHeight="1" x14ac:dyDescent="0.2">
      <c r="A13" s="145" t="s">
        <v>67</v>
      </c>
      <c r="B13" s="150" t="s">
        <v>84</v>
      </c>
      <c r="C13" s="123"/>
      <c r="D13" s="123"/>
      <c r="E13" s="123"/>
    </row>
    <row r="14" spans="1:5" s="3" customFormat="1" ht="15" customHeight="1" x14ac:dyDescent="0.2">
      <c r="A14" s="145" t="s">
        <v>68</v>
      </c>
      <c r="B14" s="150" t="s">
        <v>85</v>
      </c>
      <c r="C14" s="123"/>
      <c r="D14" s="123"/>
      <c r="E14" s="123"/>
    </row>
    <row r="15" spans="1:5" s="3" customFormat="1" ht="15" customHeight="1" x14ac:dyDescent="0.2">
      <c r="A15" s="145" t="s">
        <v>69</v>
      </c>
      <c r="B15" s="151" t="s">
        <v>173</v>
      </c>
    </row>
    <row r="16" spans="1:5" s="3" customFormat="1" ht="15" customHeight="1" x14ac:dyDescent="0.2">
      <c r="A16" s="145" t="s">
        <v>70</v>
      </c>
      <c r="B16" s="152" t="s">
        <v>174</v>
      </c>
      <c r="C16" s="149"/>
    </row>
    <row r="17" spans="1:2" s="3" customFormat="1" ht="15" customHeight="1" x14ac:dyDescent="0.2">
      <c r="A17" s="145" t="s">
        <v>71</v>
      </c>
      <c r="B17" s="151" t="s">
        <v>186</v>
      </c>
    </row>
    <row r="18" spans="1:2" s="3" customFormat="1" ht="15" customHeight="1" x14ac:dyDescent="0.2">
      <c r="A18" s="145" t="s">
        <v>72</v>
      </c>
      <c r="B18" s="151" t="s">
        <v>188</v>
      </c>
    </row>
    <row r="19" spans="1:2" x14ac:dyDescent="0.25">
      <c r="A19" s="146"/>
    </row>
  </sheetData>
  <hyperlinks>
    <hyperlink ref="B9" location="'Edificios e Utilizaçao'!A1" display="Nº de Edifícios e Tipo de Utilização 1981-2011"/>
    <hyperlink ref="B12" location="'Edificios e Utilizaçao Freg'!A1" display="Nº de Edifícios e Tipo de Utilização por Freguesia do Concelho de Lisboa 1981-2011"/>
    <hyperlink ref="B13" location="'Idade Média dos Edifícios'!A1" display="Idade Média dos Edifícios (Anos) por Localização Geográfica 1991 - 2001"/>
    <hyperlink ref="B14" location="'Índice de Envelhecimento Edif.'!A1" display="Índice de Envelhecimento (N.º) dos Edifícios por Localização Geográfica 2001-2011"/>
    <hyperlink ref="B15" location="'Edificado Devoluto'!A1" display="Levantamento do Parque Edificado Devoluto da Cidade de Lisboa "/>
    <hyperlink ref="B16" location="'Reabilitação e Construção'!A1" display="Número de Edifícos com Álvara de Obras de Edificação Emitido para a Totalidade do edifíco entre 2005 e 2010 e pago, por tipo de ob"/>
    <hyperlink ref="B17" location="'Reabilitação e Construção'!A20" display="Número de Edifícos com Álvara de Obras de Edificação Emitido para uma ou mais Fracções entre 2005 e 2010 e pago, por tipo de obra"/>
    <hyperlink ref="B18" location="'Áreas a Reabilitar 2011'!A1" display="Áreas a Reabilitar 2011"/>
    <hyperlink ref="B10" location="'Edificios e Utilizaçao'!A19" display="Distribuição Percentual do Nº de Edifícios e Tipo de Utilização"/>
    <hyperlink ref="B11" location="'Edificios e Utilizaçao'!A31" display="Variação Percentual do Nº de Edifícios e Tipo de Utilização (2001-2001)"/>
  </hyperlinks>
  <pageMargins left="0.7" right="0.7" top="0.75" bottom="0.75" header="0.3" footer="0.3"/>
  <pageSetup scale="52" orientation="portrait" verticalDpi="0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8"/>
  <sheetViews>
    <sheetView workbookViewId="0">
      <selection activeCell="R6" sqref="R6"/>
    </sheetView>
  </sheetViews>
  <sheetFormatPr defaultRowHeight="12" x14ac:dyDescent="0.2"/>
  <cols>
    <col min="1" max="1" width="9.140625" style="13"/>
    <col min="2" max="2" width="16.7109375" style="13" customWidth="1"/>
    <col min="3" max="16384" width="9.140625" style="13"/>
  </cols>
  <sheetData>
    <row r="2" spans="2:12" x14ac:dyDescent="0.2">
      <c r="B2" s="3" t="s">
        <v>89</v>
      </c>
    </row>
    <row r="4" spans="2:12" ht="15" customHeight="1" x14ac:dyDescent="0.2">
      <c r="B4" s="154" t="s">
        <v>90</v>
      </c>
      <c r="C4" s="155" t="s">
        <v>91</v>
      </c>
      <c r="D4" s="155"/>
      <c r="E4" s="155"/>
      <c r="F4" s="155"/>
      <c r="G4" s="155"/>
      <c r="H4" s="155"/>
      <c r="I4" s="155"/>
      <c r="J4" s="155"/>
      <c r="K4" s="155"/>
      <c r="L4" s="155"/>
    </row>
    <row r="5" spans="2:12" x14ac:dyDescent="0.2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2:12" ht="57.75" customHeight="1" x14ac:dyDescent="0.2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8" spans="2:12" ht="24" customHeight="1" x14ac:dyDescent="0.2">
      <c r="B8" s="156" t="s">
        <v>76</v>
      </c>
      <c r="C8" s="155" t="s">
        <v>92</v>
      </c>
      <c r="D8" s="155"/>
      <c r="E8" s="155"/>
      <c r="F8" s="155"/>
      <c r="G8" s="155"/>
      <c r="H8" s="155"/>
      <c r="I8" s="155"/>
      <c r="J8" s="155"/>
      <c r="K8" s="155"/>
      <c r="L8" s="155"/>
    </row>
    <row r="9" spans="2:12" ht="36" customHeight="1" x14ac:dyDescent="0.2">
      <c r="B9" s="156"/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1" spans="2:12" ht="12" customHeight="1" x14ac:dyDescent="0.2">
      <c r="B11" s="156" t="s">
        <v>93</v>
      </c>
      <c r="C11" s="155" t="s">
        <v>94</v>
      </c>
      <c r="D11" s="155"/>
      <c r="E11" s="155"/>
      <c r="F11" s="155"/>
      <c r="G11" s="155"/>
      <c r="H11" s="155"/>
      <c r="I11" s="155"/>
      <c r="J11" s="155"/>
      <c r="K11" s="155"/>
      <c r="L11" s="155"/>
    </row>
    <row r="12" spans="2:12" x14ac:dyDescent="0.2">
      <c r="B12" s="156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2:12" x14ac:dyDescent="0.2">
      <c r="B13" s="156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2:12" x14ac:dyDescent="0.2">
      <c r="B14" s="156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2:12" ht="63.75" customHeight="1" x14ac:dyDescent="0.2">
      <c r="B15" s="156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7" spans="2:12" ht="12" customHeight="1" x14ac:dyDescent="0.2"/>
    <row r="18" spans="2:12" ht="45" customHeight="1" x14ac:dyDescent="0.2">
      <c r="B18" s="89" t="s">
        <v>95</v>
      </c>
      <c r="C18" s="155" t="s">
        <v>96</v>
      </c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x14ac:dyDescent="0.2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 ht="15" customHeight="1" x14ac:dyDescent="0.2">
      <c r="B20" s="156" t="s">
        <v>77</v>
      </c>
      <c r="C20" s="155" t="s">
        <v>97</v>
      </c>
      <c r="D20" s="155"/>
      <c r="E20" s="155"/>
      <c r="F20" s="155"/>
      <c r="G20" s="155"/>
      <c r="H20" s="155"/>
      <c r="I20" s="155"/>
      <c r="J20" s="155"/>
      <c r="K20" s="155"/>
      <c r="L20" s="155"/>
    </row>
    <row r="21" spans="2:12" ht="33.75" customHeight="1" x14ac:dyDescent="0.2">
      <c r="B21" s="156"/>
      <c r="C21" s="155"/>
      <c r="D21" s="155"/>
      <c r="E21" s="155"/>
      <c r="F21" s="155"/>
      <c r="G21" s="155"/>
      <c r="H21" s="155"/>
      <c r="I21" s="155"/>
      <c r="J21" s="155"/>
      <c r="K21" s="155"/>
      <c r="L21" s="155"/>
    </row>
    <row r="22" spans="2:12" x14ac:dyDescent="0.2"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 x14ac:dyDescent="0.2">
      <c r="B23" s="156" t="s">
        <v>98</v>
      </c>
      <c r="C23" s="157" t="s">
        <v>99</v>
      </c>
      <c r="D23" s="157"/>
      <c r="E23" s="157"/>
      <c r="F23" s="157"/>
      <c r="G23" s="157"/>
      <c r="H23" s="157"/>
      <c r="I23" s="157"/>
      <c r="J23" s="157"/>
      <c r="K23" s="157"/>
      <c r="L23" s="157"/>
    </row>
    <row r="24" spans="2:12" ht="26.25" customHeight="1" x14ac:dyDescent="0.2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6" spans="2:12" x14ac:dyDescent="0.2">
      <c r="B26" s="156" t="s">
        <v>100</v>
      </c>
      <c r="C26" s="157" t="s">
        <v>101</v>
      </c>
      <c r="D26" s="157"/>
      <c r="E26" s="157"/>
      <c r="F26" s="157"/>
      <c r="G26" s="157"/>
      <c r="H26" s="157"/>
      <c r="I26" s="157"/>
      <c r="J26" s="157"/>
      <c r="K26" s="157"/>
      <c r="L26" s="157"/>
    </row>
    <row r="27" spans="2:12" ht="28.5" customHeight="1" x14ac:dyDescent="0.2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9" spans="2:12" ht="12" customHeight="1" x14ac:dyDescent="0.2">
      <c r="B29" s="156" t="s">
        <v>102</v>
      </c>
      <c r="C29" s="155" t="s">
        <v>103</v>
      </c>
      <c r="D29" s="155"/>
      <c r="E29" s="155"/>
      <c r="F29" s="155"/>
      <c r="G29" s="155"/>
      <c r="H29" s="155"/>
      <c r="I29" s="155"/>
      <c r="J29" s="155"/>
      <c r="K29" s="155"/>
      <c r="L29" s="155"/>
    </row>
    <row r="30" spans="2:12" x14ac:dyDescent="0.2">
      <c r="B30" s="156"/>
      <c r="C30" s="155"/>
      <c r="D30" s="155"/>
      <c r="E30" s="155"/>
      <c r="F30" s="155"/>
      <c r="G30" s="155"/>
      <c r="H30" s="155"/>
      <c r="I30" s="155"/>
      <c r="J30" s="155"/>
      <c r="K30" s="155"/>
      <c r="L30" s="155"/>
    </row>
    <row r="31" spans="2:12" x14ac:dyDescent="0.2">
      <c r="B31" s="156"/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3" spans="2:12" x14ac:dyDescent="0.2">
      <c r="B33" s="156" t="s">
        <v>104</v>
      </c>
      <c r="C33" s="155" t="s">
        <v>105</v>
      </c>
      <c r="D33" s="155"/>
      <c r="E33" s="155"/>
      <c r="F33" s="155"/>
      <c r="G33" s="155"/>
      <c r="H33" s="155"/>
      <c r="I33" s="155"/>
      <c r="J33" s="155"/>
      <c r="K33" s="155"/>
      <c r="L33" s="155"/>
    </row>
    <row r="34" spans="2:12" x14ac:dyDescent="0.2">
      <c r="B34" s="156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2:12" x14ac:dyDescent="0.2">
      <c r="B35" s="156"/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2:12" x14ac:dyDescent="0.2">
      <c r="B36" s="89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 ht="48.75" customHeight="1" x14ac:dyDescent="0.2">
      <c r="B37" s="89" t="s">
        <v>131</v>
      </c>
      <c r="C37" s="155" t="s">
        <v>132</v>
      </c>
      <c r="D37" s="155"/>
      <c r="E37" s="155"/>
      <c r="F37" s="155"/>
      <c r="G37" s="155"/>
      <c r="H37" s="155"/>
      <c r="I37" s="155"/>
      <c r="J37" s="155"/>
      <c r="K37" s="155"/>
      <c r="L37" s="155"/>
    </row>
    <row r="38" spans="2:12" x14ac:dyDescent="0.2">
      <c r="B38" s="89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 ht="35.25" customHeight="1" x14ac:dyDescent="0.2">
      <c r="B39" s="89" t="s">
        <v>116</v>
      </c>
      <c r="C39" s="155" t="s">
        <v>117</v>
      </c>
      <c r="D39" s="155"/>
      <c r="E39" s="155"/>
      <c r="F39" s="155"/>
      <c r="G39" s="155"/>
      <c r="H39" s="155"/>
      <c r="I39" s="155"/>
      <c r="J39" s="155"/>
      <c r="K39" s="155"/>
      <c r="L39" s="155"/>
    </row>
    <row r="40" spans="2:12" x14ac:dyDescent="0.2">
      <c r="B40" s="89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 ht="35.25" customHeight="1" x14ac:dyDescent="0.2">
      <c r="B41" s="89" t="s">
        <v>139</v>
      </c>
      <c r="C41" s="155" t="s">
        <v>119</v>
      </c>
      <c r="D41" s="155"/>
      <c r="E41" s="155"/>
      <c r="F41" s="155"/>
      <c r="G41" s="155"/>
      <c r="H41" s="155"/>
      <c r="I41" s="155"/>
      <c r="J41" s="155"/>
      <c r="K41" s="155"/>
      <c r="L41" s="155"/>
    </row>
    <row r="42" spans="2:12" x14ac:dyDescent="0.2">
      <c r="B42" s="89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 ht="52.5" customHeight="1" x14ac:dyDescent="0.2">
      <c r="B43" s="89" t="s">
        <v>143</v>
      </c>
      <c r="C43" s="155" t="s">
        <v>118</v>
      </c>
      <c r="D43" s="155"/>
      <c r="E43" s="155"/>
      <c r="F43" s="155"/>
      <c r="G43" s="155"/>
      <c r="H43" s="155"/>
      <c r="I43" s="155"/>
      <c r="J43" s="155"/>
      <c r="K43" s="155"/>
      <c r="L43" s="155"/>
    </row>
    <row r="44" spans="2:12" x14ac:dyDescent="0.2">
      <c r="B44" s="89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 ht="63.75" customHeight="1" x14ac:dyDescent="0.2">
      <c r="B45" s="89" t="s">
        <v>140</v>
      </c>
      <c r="C45" s="155" t="s">
        <v>120</v>
      </c>
      <c r="D45" s="155"/>
      <c r="E45" s="155"/>
      <c r="F45" s="155"/>
      <c r="G45" s="155"/>
      <c r="H45" s="155"/>
      <c r="I45" s="155"/>
      <c r="J45" s="155"/>
      <c r="K45" s="155"/>
      <c r="L45" s="155"/>
    </row>
    <row r="46" spans="2:12" ht="24.95" customHeight="1" x14ac:dyDescent="0.2">
      <c r="B46" s="89" t="s">
        <v>141</v>
      </c>
      <c r="C46" s="155" t="s">
        <v>142</v>
      </c>
      <c r="D46" s="155"/>
      <c r="E46" s="155"/>
      <c r="F46" s="155"/>
      <c r="G46" s="155"/>
      <c r="H46" s="155"/>
      <c r="I46" s="155"/>
      <c r="J46" s="155"/>
      <c r="K46" s="155"/>
      <c r="L46" s="155"/>
    </row>
    <row r="47" spans="2:12" ht="22.5" customHeight="1" x14ac:dyDescent="0.2">
      <c r="B47" s="89"/>
      <c r="C47" s="155"/>
      <c r="D47" s="155"/>
      <c r="E47" s="155"/>
      <c r="F47" s="155"/>
      <c r="G47" s="155"/>
      <c r="H47" s="155"/>
      <c r="I47" s="155"/>
      <c r="J47" s="155"/>
      <c r="K47" s="155"/>
      <c r="L47" s="155"/>
    </row>
    <row r="48" spans="2:12" ht="22.5" customHeight="1" x14ac:dyDescent="0.2">
      <c r="B48" s="89" t="s">
        <v>110</v>
      </c>
      <c r="C48" s="155" t="s">
        <v>111</v>
      </c>
      <c r="D48" s="155"/>
      <c r="E48" s="155"/>
      <c r="F48" s="155"/>
      <c r="G48" s="155"/>
      <c r="H48" s="155"/>
      <c r="I48" s="155"/>
      <c r="J48" s="155"/>
      <c r="K48" s="155"/>
      <c r="L48" s="155"/>
    </row>
    <row r="49" spans="2:12" ht="15" customHeight="1" x14ac:dyDescent="0.2">
      <c r="B49" s="89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ht="21.75" customHeight="1" x14ac:dyDescent="0.2">
      <c r="B50" s="158" t="s">
        <v>133</v>
      </c>
      <c r="C50" s="155" t="s">
        <v>144</v>
      </c>
      <c r="D50" s="155"/>
      <c r="E50" s="155"/>
      <c r="F50" s="155"/>
      <c r="G50" s="155"/>
      <c r="H50" s="155"/>
      <c r="I50" s="155"/>
      <c r="J50" s="155"/>
      <c r="K50" s="155"/>
      <c r="L50" s="155"/>
    </row>
    <row r="51" spans="2:12" ht="21.75" customHeight="1" x14ac:dyDescent="0.2">
      <c r="B51" s="158"/>
      <c r="C51" s="155"/>
      <c r="D51" s="155"/>
      <c r="E51" s="155"/>
      <c r="F51" s="155"/>
      <c r="G51" s="155"/>
      <c r="H51" s="155"/>
      <c r="I51" s="155"/>
      <c r="J51" s="155"/>
      <c r="K51" s="155"/>
      <c r="L51" s="155"/>
    </row>
    <row r="52" spans="2:12" ht="21.75" customHeight="1" x14ac:dyDescent="0.2">
      <c r="B52" s="158"/>
      <c r="C52" s="155"/>
      <c r="D52" s="155"/>
      <c r="E52" s="155"/>
      <c r="F52" s="155"/>
      <c r="G52" s="155"/>
      <c r="H52" s="155"/>
      <c r="I52" s="155"/>
      <c r="J52" s="155"/>
      <c r="K52" s="155"/>
      <c r="L52" s="155"/>
    </row>
    <row r="53" spans="2:12" ht="21.75" customHeight="1" x14ac:dyDescent="0.2">
      <c r="B53" s="158"/>
      <c r="C53" s="155"/>
      <c r="D53" s="155"/>
      <c r="E53" s="155"/>
      <c r="F53" s="155"/>
      <c r="G53" s="155"/>
      <c r="H53" s="155"/>
      <c r="I53" s="155"/>
      <c r="J53" s="155"/>
      <c r="K53" s="155"/>
      <c r="L53" s="155"/>
    </row>
    <row r="54" spans="2:12" ht="21.75" customHeight="1" x14ac:dyDescent="0.2">
      <c r="B54" s="158"/>
      <c r="C54" s="155"/>
      <c r="D54" s="155"/>
      <c r="E54" s="155"/>
      <c r="F54" s="155"/>
      <c r="G54" s="155"/>
      <c r="H54" s="155"/>
      <c r="I54" s="155"/>
      <c r="J54" s="155"/>
      <c r="K54" s="155"/>
      <c r="L54" s="155"/>
    </row>
    <row r="55" spans="2:12" ht="15" customHeight="1" x14ac:dyDescent="0.2">
      <c r="B55" s="89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 ht="15" customHeight="1" x14ac:dyDescent="0.2">
      <c r="B56" s="156" t="s">
        <v>112</v>
      </c>
      <c r="C56" s="155" t="s">
        <v>113</v>
      </c>
      <c r="D56" s="155"/>
      <c r="E56" s="155"/>
      <c r="F56" s="155"/>
      <c r="G56" s="155"/>
      <c r="H56" s="155"/>
      <c r="I56" s="155"/>
      <c r="J56" s="155"/>
      <c r="K56" s="155"/>
      <c r="L56" s="155"/>
    </row>
    <row r="57" spans="2:12" ht="19.5" customHeight="1" x14ac:dyDescent="0.2">
      <c r="B57" s="156"/>
      <c r="C57" s="155"/>
      <c r="D57" s="155"/>
      <c r="E57" s="155"/>
      <c r="F57" s="155"/>
      <c r="G57" s="155"/>
      <c r="H57" s="155"/>
      <c r="I57" s="155"/>
      <c r="J57" s="155"/>
      <c r="K57" s="155"/>
      <c r="L57" s="155"/>
    </row>
    <row r="59" spans="2:12" x14ac:dyDescent="0.2">
      <c r="B59" s="156" t="s">
        <v>121</v>
      </c>
      <c r="C59" s="155" t="s">
        <v>122</v>
      </c>
      <c r="D59" s="155"/>
      <c r="E59" s="155"/>
      <c r="F59" s="155"/>
      <c r="G59" s="155"/>
      <c r="H59" s="155"/>
      <c r="I59" s="155"/>
      <c r="J59" s="155"/>
      <c r="K59" s="155"/>
      <c r="L59" s="155"/>
    </row>
    <row r="60" spans="2:12" x14ac:dyDescent="0.2">
      <c r="B60" s="156"/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  <row r="61" spans="2:12" x14ac:dyDescent="0.2"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 ht="12" customHeight="1" x14ac:dyDescent="0.2">
      <c r="B62" s="159" t="s">
        <v>123</v>
      </c>
      <c r="C62" s="155" t="s">
        <v>124</v>
      </c>
      <c r="D62" s="155"/>
      <c r="E62" s="155"/>
      <c r="F62" s="155"/>
      <c r="G62" s="155"/>
      <c r="H62" s="155"/>
      <c r="I62" s="155"/>
      <c r="J62" s="155"/>
      <c r="K62" s="155"/>
      <c r="L62" s="155"/>
    </row>
    <row r="63" spans="2:12" x14ac:dyDescent="0.2">
      <c r="B63" s="159"/>
      <c r="C63" s="155"/>
      <c r="D63" s="155"/>
      <c r="E63" s="155"/>
      <c r="F63" s="155"/>
      <c r="G63" s="155"/>
      <c r="H63" s="155"/>
      <c r="I63" s="155"/>
      <c r="J63" s="155"/>
      <c r="K63" s="155"/>
      <c r="L63" s="155"/>
    </row>
    <row r="64" spans="2:12" x14ac:dyDescent="0.2">
      <c r="B64" s="159"/>
      <c r="C64" s="155"/>
      <c r="D64" s="155"/>
      <c r="E64" s="155"/>
      <c r="F64" s="155"/>
      <c r="G64" s="155"/>
      <c r="H64" s="155"/>
      <c r="I64" s="155"/>
      <c r="J64" s="155"/>
      <c r="K64" s="155"/>
      <c r="L64" s="155"/>
    </row>
    <row r="66" spans="2:12" x14ac:dyDescent="0.2">
      <c r="B66" s="159" t="s">
        <v>125</v>
      </c>
      <c r="C66" s="155" t="s">
        <v>126</v>
      </c>
      <c r="D66" s="155"/>
      <c r="E66" s="155"/>
      <c r="F66" s="155"/>
      <c r="G66" s="155"/>
      <c r="H66" s="155"/>
      <c r="I66" s="155"/>
      <c r="J66" s="155"/>
      <c r="K66" s="155"/>
      <c r="L66" s="155"/>
    </row>
    <row r="67" spans="2:12" x14ac:dyDescent="0.2">
      <c r="B67" s="159"/>
      <c r="C67" s="155"/>
      <c r="D67" s="155"/>
      <c r="E67" s="155"/>
      <c r="F67" s="155"/>
      <c r="G67" s="155"/>
      <c r="H67" s="155"/>
      <c r="I67" s="155"/>
      <c r="J67" s="155"/>
      <c r="K67" s="155"/>
      <c r="L67" s="155"/>
    </row>
    <row r="68" spans="2:12" x14ac:dyDescent="0.2">
      <c r="B68" s="159"/>
      <c r="C68" s="155"/>
      <c r="D68" s="155"/>
      <c r="E68" s="155"/>
      <c r="F68" s="155"/>
      <c r="G68" s="155"/>
      <c r="H68" s="155"/>
      <c r="I68" s="155"/>
      <c r="J68" s="155"/>
      <c r="K68" s="155"/>
      <c r="L68" s="155"/>
    </row>
    <row r="69" spans="2:12" ht="15" customHeight="1" x14ac:dyDescent="0.2">
      <c r="B69" s="87"/>
      <c r="C69" s="155" t="s">
        <v>128</v>
      </c>
      <c r="D69" s="155"/>
      <c r="E69" s="155"/>
      <c r="F69" s="155"/>
      <c r="G69" s="155"/>
      <c r="H69" s="155"/>
      <c r="I69" s="155"/>
      <c r="J69" s="155"/>
      <c r="K69" s="155"/>
      <c r="L69" s="155"/>
    </row>
    <row r="70" spans="2:12" ht="39.75" customHeight="1" x14ac:dyDescent="0.2">
      <c r="B70" s="87" t="s">
        <v>127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</row>
    <row r="72" spans="2:12" ht="39.75" customHeight="1" x14ac:dyDescent="0.2">
      <c r="B72" s="87" t="s">
        <v>129</v>
      </c>
      <c r="C72" s="155" t="s">
        <v>130</v>
      </c>
      <c r="D72" s="155"/>
      <c r="E72" s="155"/>
      <c r="F72" s="155"/>
      <c r="G72" s="155"/>
      <c r="H72" s="155"/>
      <c r="I72" s="155"/>
      <c r="J72" s="155"/>
      <c r="K72" s="155"/>
      <c r="L72" s="155"/>
    </row>
    <row r="73" spans="2:12" x14ac:dyDescent="0.2">
      <c r="B73" s="87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 ht="59.25" customHeight="1" x14ac:dyDescent="0.2">
      <c r="B74" s="92" t="s">
        <v>134</v>
      </c>
      <c r="C74" s="155" t="s">
        <v>145</v>
      </c>
      <c r="D74" s="155"/>
      <c r="E74" s="155"/>
      <c r="F74" s="155"/>
      <c r="G74" s="155"/>
      <c r="H74" s="155"/>
      <c r="I74" s="155"/>
      <c r="J74" s="155"/>
      <c r="K74" s="155"/>
      <c r="L74" s="155"/>
    </row>
    <row r="75" spans="2:12" ht="15" customHeight="1" x14ac:dyDescent="0.2">
      <c r="B75" s="87"/>
      <c r="C75" s="155" t="s">
        <v>136</v>
      </c>
      <c r="D75" s="155"/>
      <c r="E75" s="155"/>
      <c r="F75" s="155"/>
      <c r="G75" s="155"/>
      <c r="H75" s="155"/>
      <c r="I75" s="155"/>
      <c r="J75" s="155"/>
      <c r="K75" s="155"/>
      <c r="L75" s="155"/>
    </row>
    <row r="76" spans="2:12" ht="59.25" customHeight="1" x14ac:dyDescent="0.2">
      <c r="B76" s="92" t="s">
        <v>135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</row>
    <row r="77" spans="2:12" ht="24.95" customHeight="1" x14ac:dyDescent="0.2">
      <c r="B77" s="87" t="s">
        <v>137</v>
      </c>
      <c r="C77" s="155" t="s">
        <v>138</v>
      </c>
      <c r="D77" s="155"/>
      <c r="E77" s="155"/>
      <c r="F77" s="155"/>
      <c r="G77" s="155"/>
      <c r="H77" s="155"/>
      <c r="I77" s="155"/>
      <c r="J77" s="155"/>
      <c r="K77" s="155"/>
      <c r="L77" s="155"/>
    </row>
    <row r="78" spans="2:12" x14ac:dyDescent="0.2">
      <c r="B78" s="87"/>
      <c r="C78" s="91"/>
      <c r="D78" s="91"/>
      <c r="E78" s="91" t="s">
        <v>78</v>
      </c>
      <c r="F78" s="91"/>
      <c r="G78" s="91"/>
      <c r="H78" s="91"/>
      <c r="I78" s="91"/>
      <c r="J78" s="91"/>
      <c r="K78" s="91"/>
      <c r="L78" s="91"/>
    </row>
    <row r="79" spans="2:12" x14ac:dyDescent="0.2">
      <c r="B79" s="156" t="s">
        <v>106</v>
      </c>
      <c r="C79" s="157" t="s">
        <v>108</v>
      </c>
      <c r="D79" s="157"/>
      <c r="E79" s="157"/>
      <c r="F79" s="157"/>
      <c r="G79" s="157"/>
      <c r="H79" s="157"/>
      <c r="I79" s="157"/>
      <c r="J79" s="157"/>
      <c r="K79" s="157"/>
    </row>
    <row r="80" spans="2:12" x14ac:dyDescent="0.2">
      <c r="B80" s="156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2:12" x14ac:dyDescent="0.2">
      <c r="B81" s="156"/>
      <c r="C81" s="157"/>
      <c r="D81" s="157"/>
      <c r="E81" s="157"/>
      <c r="F81" s="157"/>
      <c r="G81" s="157"/>
      <c r="H81" s="157"/>
      <c r="I81" s="157"/>
      <c r="J81" s="157"/>
      <c r="K81" s="157"/>
    </row>
    <row r="83" spans="2:12" x14ac:dyDescent="0.2">
      <c r="B83" s="156" t="s">
        <v>107</v>
      </c>
      <c r="C83" s="157" t="s">
        <v>109</v>
      </c>
      <c r="D83" s="157"/>
      <c r="E83" s="157"/>
      <c r="F83" s="157"/>
      <c r="G83" s="157"/>
      <c r="H83" s="157"/>
      <c r="I83" s="157"/>
    </row>
    <row r="84" spans="2:12" x14ac:dyDescent="0.2">
      <c r="B84" s="156"/>
      <c r="C84" s="157"/>
      <c r="D84" s="157"/>
      <c r="E84" s="157"/>
      <c r="F84" s="157"/>
      <c r="G84" s="157"/>
      <c r="H84" s="157"/>
      <c r="I84" s="157"/>
    </row>
    <row r="85" spans="2:12" x14ac:dyDescent="0.2">
      <c r="B85" s="156"/>
      <c r="C85" s="157"/>
      <c r="D85" s="157"/>
      <c r="E85" s="157"/>
      <c r="F85" s="157"/>
      <c r="G85" s="157"/>
      <c r="H85" s="157"/>
      <c r="I85" s="157"/>
    </row>
    <row r="87" spans="2:12" ht="15" customHeight="1" x14ac:dyDescent="0.2">
      <c r="B87" s="161" t="s">
        <v>114</v>
      </c>
      <c r="C87" s="160" t="s">
        <v>115</v>
      </c>
      <c r="D87" s="160"/>
      <c r="E87" s="160"/>
      <c r="F87" s="160"/>
      <c r="G87" s="160"/>
      <c r="H87" s="160"/>
      <c r="I87" s="160"/>
      <c r="J87" s="160"/>
      <c r="K87" s="160"/>
      <c r="L87" s="160"/>
    </row>
    <row r="88" spans="2:12" x14ac:dyDescent="0.2">
      <c r="B88" s="161"/>
      <c r="C88" s="160"/>
      <c r="D88" s="160"/>
      <c r="E88" s="160"/>
      <c r="F88" s="160"/>
      <c r="G88" s="160"/>
      <c r="H88" s="160"/>
      <c r="I88" s="160"/>
      <c r="J88" s="160"/>
      <c r="K88" s="160"/>
      <c r="L88" s="160"/>
    </row>
  </sheetData>
  <sheetProtection password="C6B8" sheet="1" objects="1" scenarios="1"/>
  <mergeCells count="46">
    <mergeCell ref="C87:L88"/>
    <mergeCell ref="B87:B88"/>
    <mergeCell ref="C69:L70"/>
    <mergeCell ref="C72:L72"/>
    <mergeCell ref="C75:L76"/>
    <mergeCell ref="C77:L77"/>
    <mergeCell ref="C74:L74"/>
    <mergeCell ref="B79:B81"/>
    <mergeCell ref="C79:K81"/>
    <mergeCell ref="B83:B85"/>
    <mergeCell ref="C83:I85"/>
    <mergeCell ref="B66:B68"/>
    <mergeCell ref="C66:L68"/>
    <mergeCell ref="B62:B64"/>
    <mergeCell ref="C62:L64"/>
    <mergeCell ref="C48:L48"/>
    <mergeCell ref="B56:B57"/>
    <mergeCell ref="C50:L54"/>
    <mergeCell ref="B26:B27"/>
    <mergeCell ref="C26:L27"/>
    <mergeCell ref="C29:L31"/>
    <mergeCell ref="B29:B31"/>
    <mergeCell ref="B33:B35"/>
    <mergeCell ref="C33:L35"/>
    <mergeCell ref="C37:L37"/>
    <mergeCell ref="B50:B54"/>
    <mergeCell ref="C45:L45"/>
    <mergeCell ref="B59:B60"/>
    <mergeCell ref="C59:L60"/>
    <mergeCell ref="C56:L57"/>
    <mergeCell ref="C39:L39"/>
    <mergeCell ref="C41:L41"/>
    <mergeCell ref="C43:L43"/>
    <mergeCell ref="C47:L47"/>
    <mergeCell ref="C46:L46"/>
    <mergeCell ref="C18:L18"/>
    <mergeCell ref="C20:L21"/>
    <mergeCell ref="B20:B21"/>
    <mergeCell ref="B23:B24"/>
    <mergeCell ref="C23:L24"/>
    <mergeCell ref="B4:B6"/>
    <mergeCell ref="C4:L6"/>
    <mergeCell ref="C8:L9"/>
    <mergeCell ref="B8:B9"/>
    <mergeCell ref="C11:L15"/>
    <mergeCell ref="B11:B1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5"/>
  <sheetViews>
    <sheetView workbookViewId="0">
      <selection activeCell="A32" sqref="A32"/>
    </sheetView>
  </sheetViews>
  <sheetFormatPr defaultRowHeight="12" x14ac:dyDescent="0.2"/>
  <cols>
    <col min="1" max="1" width="9.140625" style="19"/>
    <col min="2" max="2" width="19.28515625" style="19" bestFit="1" customWidth="1"/>
    <col min="3" max="3" width="15.7109375" style="19" customWidth="1"/>
    <col min="4" max="4" width="12.140625" style="19" customWidth="1"/>
    <col min="5" max="5" width="13.5703125" style="19" customWidth="1"/>
    <col min="6" max="6" width="11.7109375" style="19" customWidth="1"/>
    <col min="7" max="7" width="16.28515625" style="19" customWidth="1"/>
    <col min="8" max="8" width="13.5703125" style="19" customWidth="1"/>
    <col min="9" max="9" width="14.85546875" style="19" customWidth="1"/>
    <col min="10" max="10" width="15.28515625" style="19" customWidth="1"/>
    <col min="11" max="11" width="13.5703125" style="19" customWidth="1"/>
    <col min="12" max="12" width="15.7109375" style="19" customWidth="1"/>
    <col min="13" max="16384" width="9.140625" style="19"/>
  </cols>
  <sheetData>
    <row r="5" spans="1:12" x14ac:dyDescent="0.2">
      <c r="A5" s="26" t="s">
        <v>63</v>
      </c>
      <c r="B5" s="26" t="s">
        <v>87</v>
      </c>
      <c r="C5" s="26"/>
      <c r="D5" s="26"/>
      <c r="E5" s="26"/>
    </row>
    <row r="6" spans="1:12" ht="12.75" customHeight="1" x14ac:dyDescent="0.2">
      <c r="A6" s="26"/>
      <c r="B6" s="26"/>
      <c r="C6" s="26"/>
      <c r="D6" s="26"/>
      <c r="E6" s="26"/>
    </row>
    <row r="8" spans="1:12" s="75" customFormat="1" ht="25.5" customHeight="1" x14ac:dyDescent="0.25">
      <c r="C8" s="164" t="s">
        <v>82</v>
      </c>
      <c r="D8" s="164"/>
      <c r="E8" s="164"/>
      <c r="F8" s="164"/>
      <c r="G8" s="147"/>
      <c r="H8" s="147"/>
      <c r="I8" s="147"/>
      <c r="J8" s="147"/>
      <c r="K8" s="147"/>
      <c r="L8" s="147"/>
    </row>
    <row r="9" spans="1:12" ht="1.5" customHeight="1" x14ac:dyDescent="0.2"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ht="48" customHeight="1" x14ac:dyDescent="0.2">
      <c r="B10" s="13"/>
      <c r="C10" s="164" t="s">
        <v>82</v>
      </c>
      <c r="D10" s="164"/>
      <c r="E10" s="164"/>
      <c r="F10" s="164"/>
      <c r="G10" s="28" t="s">
        <v>59</v>
      </c>
      <c r="H10" s="28" t="s">
        <v>60</v>
      </c>
      <c r="I10" s="28" t="s">
        <v>61</v>
      </c>
      <c r="J10" s="28" t="s">
        <v>59</v>
      </c>
      <c r="K10" s="28" t="s">
        <v>60</v>
      </c>
      <c r="L10" s="28" t="s">
        <v>61</v>
      </c>
    </row>
    <row r="11" spans="1:12" x14ac:dyDescent="0.2">
      <c r="B11" s="13"/>
      <c r="C11" s="28">
        <v>1981</v>
      </c>
      <c r="D11" s="28">
        <v>1991</v>
      </c>
      <c r="E11" s="28">
        <v>2001</v>
      </c>
      <c r="F11" s="28">
        <v>2011</v>
      </c>
      <c r="G11" s="167">
        <v>2001</v>
      </c>
      <c r="H11" s="167"/>
      <c r="I11" s="167"/>
      <c r="J11" s="166">
        <v>2011</v>
      </c>
      <c r="K11" s="166"/>
      <c r="L11" s="166"/>
    </row>
    <row r="12" spans="1:12" ht="15" customHeight="1" x14ac:dyDescent="0.2">
      <c r="B12" s="7" t="s">
        <v>3</v>
      </c>
      <c r="C12" s="17">
        <v>2507706</v>
      </c>
      <c r="D12" s="5">
        <v>2861719</v>
      </c>
      <c r="E12" s="5">
        <v>3160043</v>
      </c>
      <c r="F12" s="48">
        <v>3543595</v>
      </c>
      <c r="G12" s="5">
        <v>2887305</v>
      </c>
      <c r="H12" s="5">
        <v>239706</v>
      </c>
      <c r="I12" s="60">
        <v>33030</v>
      </c>
      <c r="J12" s="5">
        <v>3306299</v>
      </c>
      <c r="K12" s="5">
        <v>212389</v>
      </c>
      <c r="L12" s="60">
        <v>24907</v>
      </c>
    </row>
    <row r="13" spans="1:12" ht="15" customHeight="1" x14ac:dyDescent="0.2">
      <c r="B13" s="42" t="s">
        <v>0</v>
      </c>
      <c r="C13" s="16" t="s">
        <v>81</v>
      </c>
      <c r="D13" s="4">
        <v>660238</v>
      </c>
      <c r="E13" s="4">
        <v>394520</v>
      </c>
      <c r="F13" s="46">
        <v>448720</v>
      </c>
      <c r="G13" s="4">
        <v>349183</v>
      </c>
      <c r="H13" s="4">
        <v>40604</v>
      </c>
      <c r="I13" s="58">
        <v>4733</v>
      </c>
      <c r="J13" s="4">
        <v>407327</v>
      </c>
      <c r="K13" s="4">
        <v>37832</v>
      </c>
      <c r="L13" s="58">
        <v>3561</v>
      </c>
    </row>
    <row r="14" spans="1:12" ht="15" customHeight="1" x14ac:dyDescent="0.2">
      <c r="B14" s="42" t="s">
        <v>1</v>
      </c>
      <c r="C14" s="16" t="s">
        <v>81</v>
      </c>
      <c r="D14" s="4">
        <v>217181</v>
      </c>
      <c r="E14" s="4">
        <v>249649</v>
      </c>
      <c r="F14" s="46">
        <v>277201</v>
      </c>
      <c r="G14" s="4">
        <v>216982</v>
      </c>
      <c r="H14" s="4">
        <v>29950</v>
      </c>
      <c r="I14" s="58">
        <v>2717</v>
      </c>
      <c r="J14" s="4">
        <v>246829</v>
      </c>
      <c r="K14" s="4">
        <v>27860</v>
      </c>
      <c r="L14" s="58">
        <v>2512</v>
      </c>
    </row>
    <row r="15" spans="1:12" ht="15" customHeight="1" x14ac:dyDescent="0.2">
      <c r="B15" s="42" t="s">
        <v>2</v>
      </c>
      <c r="C15" s="43">
        <v>57579</v>
      </c>
      <c r="D15" s="9">
        <v>62041</v>
      </c>
      <c r="E15" s="9">
        <v>53387</v>
      </c>
      <c r="F15" s="47">
        <v>52485</v>
      </c>
      <c r="G15" s="9">
        <v>41295</v>
      </c>
      <c r="H15" s="9">
        <v>10863</v>
      </c>
      <c r="I15" s="59">
        <v>1229</v>
      </c>
      <c r="J15" s="9">
        <v>41476</v>
      </c>
      <c r="K15" s="9">
        <v>10060</v>
      </c>
      <c r="L15" s="59">
        <v>949</v>
      </c>
    </row>
    <row r="16" spans="1:12" ht="15" customHeight="1" x14ac:dyDescent="0.2">
      <c r="B16" s="72" t="s">
        <v>83</v>
      </c>
      <c r="C16" s="73" t="s">
        <v>203</v>
      </c>
      <c r="D16" s="45"/>
      <c r="E16" s="18"/>
      <c r="F16" s="18"/>
      <c r="G16" s="18"/>
      <c r="H16" s="18"/>
      <c r="I16" s="18"/>
      <c r="J16" s="18"/>
      <c r="K16" s="23"/>
      <c r="L16" s="18"/>
    </row>
    <row r="17" spans="1:12" ht="15" customHeight="1" x14ac:dyDescent="0.2">
      <c r="B17" s="22"/>
      <c r="C17" s="22"/>
      <c r="D17" s="45"/>
      <c r="E17" s="18"/>
      <c r="F17" s="18"/>
      <c r="G17" s="18"/>
      <c r="H17" s="18"/>
      <c r="I17" s="18"/>
      <c r="J17" s="18"/>
      <c r="K17" s="23"/>
      <c r="L17" s="18"/>
    </row>
    <row r="18" spans="1:12" x14ac:dyDescent="0.2">
      <c r="B18" s="22"/>
      <c r="C18" s="56"/>
      <c r="D18" s="22"/>
      <c r="E18" s="18"/>
      <c r="F18" s="18"/>
      <c r="I18" s="18"/>
      <c r="J18" s="18"/>
      <c r="K18" s="23"/>
      <c r="L18" s="18"/>
    </row>
    <row r="19" spans="1:12" x14ac:dyDescent="0.2">
      <c r="A19" s="26" t="s">
        <v>64</v>
      </c>
      <c r="B19" s="26" t="s">
        <v>73</v>
      </c>
      <c r="C19" s="56"/>
      <c r="D19" s="22"/>
      <c r="E19" s="18"/>
      <c r="F19" s="18"/>
      <c r="I19" s="18"/>
      <c r="J19" s="18"/>
      <c r="K19" s="23"/>
      <c r="L19" s="18"/>
    </row>
    <row r="20" spans="1:12" x14ac:dyDescent="0.2">
      <c r="A20" s="26"/>
      <c r="B20" s="22"/>
      <c r="C20" s="56"/>
      <c r="D20" s="22"/>
      <c r="E20" s="18"/>
      <c r="F20" s="18"/>
      <c r="I20" s="18"/>
      <c r="J20" s="18"/>
      <c r="K20" s="23"/>
      <c r="L20" s="18"/>
    </row>
    <row r="21" spans="1:12" ht="25.5" customHeight="1" x14ac:dyDescent="0.2">
      <c r="B21" s="57"/>
      <c r="C21" s="164" t="s">
        <v>73</v>
      </c>
      <c r="D21" s="164"/>
      <c r="E21" s="164"/>
      <c r="F21" s="164"/>
      <c r="G21" s="164"/>
      <c r="H21" s="164"/>
      <c r="K21" s="32"/>
      <c r="L21" s="32"/>
    </row>
    <row r="22" spans="1:12" ht="72" customHeight="1" x14ac:dyDescent="0.2">
      <c r="B22" s="13"/>
      <c r="C22" s="69" t="s">
        <v>59</v>
      </c>
      <c r="D22" s="69" t="s">
        <v>60</v>
      </c>
      <c r="E22" s="69" t="s">
        <v>61</v>
      </c>
      <c r="F22" s="69" t="s">
        <v>59</v>
      </c>
      <c r="G22" s="69" t="s">
        <v>60</v>
      </c>
      <c r="H22" s="69" t="s">
        <v>61</v>
      </c>
      <c r="K22" s="32"/>
      <c r="L22" s="33"/>
    </row>
    <row r="23" spans="1:12" ht="0.75" customHeight="1" x14ac:dyDescent="0.2">
      <c r="B23" s="13"/>
      <c r="C23" s="69"/>
      <c r="D23" s="69"/>
      <c r="E23" s="69"/>
      <c r="F23" s="69"/>
      <c r="G23" s="69"/>
      <c r="H23" s="69"/>
      <c r="K23" s="33"/>
      <c r="L23" s="33"/>
    </row>
    <row r="24" spans="1:12" ht="15" customHeight="1" x14ac:dyDescent="0.2">
      <c r="B24" s="13"/>
      <c r="C24" s="167">
        <v>2001</v>
      </c>
      <c r="D24" s="167"/>
      <c r="E24" s="167"/>
      <c r="F24" s="166">
        <v>2011</v>
      </c>
      <c r="G24" s="166"/>
      <c r="H24" s="166"/>
      <c r="K24" s="32"/>
      <c r="L24" s="32"/>
    </row>
    <row r="25" spans="1:12" ht="15" customHeight="1" x14ac:dyDescent="0.2">
      <c r="B25" s="7" t="s">
        <v>3</v>
      </c>
      <c r="C25" s="30">
        <v>0.91369168077776153</v>
      </c>
      <c r="D25" s="10">
        <v>7.5855296905769948E-2</v>
      </c>
      <c r="E25" s="11">
        <v>1.0452389413688357E-2</v>
      </c>
      <c r="F25" s="10">
        <v>0.93303523681459088</v>
      </c>
      <c r="G25" s="10">
        <v>5.9936025420512219E-2</v>
      </c>
      <c r="H25" s="11">
        <v>7.028737764896948E-3</v>
      </c>
      <c r="K25" s="20"/>
      <c r="L25" s="4"/>
    </row>
    <row r="26" spans="1:12" ht="15" customHeight="1" x14ac:dyDescent="0.2">
      <c r="B26" s="42" t="s">
        <v>0</v>
      </c>
      <c r="C26" s="29">
        <v>0.88508313900435975</v>
      </c>
      <c r="D26" s="12">
        <v>0.10292000405556119</v>
      </c>
      <c r="E26" s="8">
        <v>1.1996856940079084E-2</v>
      </c>
      <c r="F26" s="12">
        <v>0.90775316455696198</v>
      </c>
      <c r="G26" s="12">
        <v>8.4310928864325188E-2</v>
      </c>
      <c r="H26" s="8">
        <v>7.9359065787127838E-3</v>
      </c>
      <c r="K26" s="20"/>
      <c r="L26" s="4"/>
    </row>
    <row r="27" spans="1:12" ht="15" customHeight="1" x14ac:dyDescent="0.2">
      <c r="B27" s="42" t="s">
        <v>1</v>
      </c>
      <c r="C27" s="29">
        <v>0.86914828419100421</v>
      </c>
      <c r="D27" s="12">
        <v>0.11996843568369991</v>
      </c>
      <c r="E27" s="8">
        <v>1.0883280125295915E-2</v>
      </c>
      <c r="F27" s="12">
        <v>0.89043329569518148</v>
      </c>
      <c r="G27" s="12">
        <v>0.10050468793402621</v>
      </c>
      <c r="H27" s="8">
        <v>9.0620163707923126E-3</v>
      </c>
      <c r="K27" s="23"/>
      <c r="L27" s="18"/>
    </row>
    <row r="28" spans="1:12" ht="15" customHeight="1" x14ac:dyDescent="0.2">
      <c r="B28" s="42" t="s">
        <v>2</v>
      </c>
      <c r="C28" s="64">
        <v>0.77350291269410154</v>
      </c>
      <c r="D28" s="63">
        <v>0.20347650177009385</v>
      </c>
      <c r="E28" s="31">
        <v>2.3020585535804598E-2</v>
      </c>
      <c r="F28" s="63">
        <v>0.79024483185672101</v>
      </c>
      <c r="G28" s="63">
        <v>0.1916738115652091</v>
      </c>
      <c r="H28" s="31">
        <v>1.8081356578069925E-2</v>
      </c>
      <c r="K28" s="20"/>
      <c r="L28" s="20"/>
    </row>
    <row r="29" spans="1:12" x14ac:dyDescent="0.2">
      <c r="B29" s="72" t="s">
        <v>83</v>
      </c>
      <c r="C29" s="73" t="s">
        <v>205</v>
      </c>
      <c r="D29" s="18"/>
      <c r="E29" s="23"/>
      <c r="F29" s="18"/>
      <c r="G29" s="23"/>
      <c r="H29" s="23"/>
      <c r="I29" s="21"/>
      <c r="J29" s="20"/>
      <c r="K29" s="20"/>
      <c r="L29" s="20"/>
    </row>
    <row r="30" spans="1:12" x14ac:dyDescent="0.2">
      <c r="B30" s="18"/>
      <c r="C30" s="18"/>
      <c r="D30" s="18"/>
      <c r="E30" s="23"/>
      <c r="F30" s="18"/>
      <c r="G30" s="23"/>
      <c r="H30" s="23"/>
      <c r="I30" s="21"/>
      <c r="J30" s="20"/>
      <c r="K30" s="20"/>
      <c r="L30" s="20"/>
    </row>
    <row r="31" spans="1:12" x14ac:dyDescent="0.2">
      <c r="A31" s="26" t="s">
        <v>65</v>
      </c>
      <c r="B31" s="168" t="s">
        <v>74</v>
      </c>
      <c r="C31" s="168"/>
      <c r="D31" s="168"/>
      <c r="E31" s="168"/>
      <c r="F31" s="168"/>
      <c r="G31" s="23"/>
      <c r="H31" s="23"/>
      <c r="I31" s="21"/>
      <c r="J31" s="20"/>
      <c r="K31" s="20"/>
      <c r="L31" s="20"/>
    </row>
    <row r="32" spans="1:12" x14ac:dyDescent="0.2">
      <c r="A32" s="26"/>
      <c r="B32" s="18"/>
      <c r="C32" s="18"/>
      <c r="D32" s="18"/>
      <c r="E32" s="23"/>
      <c r="F32" s="18"/>
      <c r="G32" s="23"/>
      <c r="H32" s="23"/>
      <c r="I32" s="21"/>
      <c r="J32" s="20"/>
      <c r="K32" s="20"/>
      <c r="L32" s="20"/>
    </row>
    <row r="33" spans="1:12" x14ac:dyDescent="0.2">
      <c r="A33" s="26"/>
      <c r="B33" s="18"/>
      <c r="C33" s="18"/>
      <c r="D33" s="18"/>
      <c r="E33" s="23"/>
      <c r="F33" s="18"/>
      <c r="G33" s="23"/>
      <c r="H33" s="23"/>
      <c r="I33" s="21"/>
      <c r="J33" s="20"/>
      <c r="K33" s="20"/>
      <c r="L33" s="20"/>
    </row>
    <row r="34" spans="1:12" ht="32.25" customHeight="1" x14ac:dyDescent="0.2">
      <c r="B34" s="18"/>
      <c r="C34" s="164" t="s">
        <v>74</v>
      </c>
      <c r="D34" s="164"/>
      <c r="E34" s="164"/>
      <c r="H34" s="32"/>
      <c r="I34" s="32"/>
      <c r="J34" s="32"/>
      <c r="K34" s="20"/>
      <c r="L34" s="20"/>
    </row>
    <row r="35" spans="1:12" ht="12" hidden="1" customHeight="1" x14ac:dyDescent="0.2">
      <c r="B35" s="22"/>
      <c r="C35" s="24"/>
      <c r="D35" s="24"/>
      <c r="E35" s="25"/>
      <c r="H35" s="25"/>
      <c r="I35" s="25"/>
      <c r="J35" s="25"/>
    </row>
    <row r="36" spans="1:12" ht="57" customHeight="1" x14ac:dyDescent="0.2">
      <c r="B36" s="22"/>
      <c r="C36" s="69" t="s">
        <v>59</v>
      </c>
      <c r="D36" s="69" t="s">
        <v>60</v>
      </c>
      <c r="E36" s="69" t="s">
        <v>61</v>
      </c>
      <c r="H36" s="33"/>
      <c r="I36" s="33"/>
      <c r="J36" s="33"/>
    </row>
    <row r="37" spans="1:12" ht="15" customHeight="1" x14ac:dyDescent="0.2">
      <c r="B37" s="7" t="s">
        <v>3</v>
      </c>
      <c r="C37" s="35">
        <v>0.14511594722414153</v>
      </c>
      <c r="D37" s="27">
        <v>-0.11396043486604424</v>
      </c>
      <c r="E37" s="36">
        <v>-0.24592794429306691</v>
      </c>
      <c r="H37" s="20"/>
      <c r="I37" s="20"/>
      <c r="J37" s="20"/>
    </row>
    <row r="38" spans="1:12" ht="15" customHeight="1" x14ac:dyDescent="0.2">
      <c r="B38" s="42" t="s">
        <v>0</v>
      </c>
      <c r="C38" s="37">
        <v>0.1665144064859973</v>
      </c>
      <c r="D38" s="20">
        <v>-6.8269136045709777E-2</v>
      </c>
      <c r="E38" s="38">
        <v>-0.24762307204732728</v>
      </c>
      <c r="H38" s="20"/>
      <c r="I38" s="20"/>
      <c r="J38" s="20"/>
    </row>
    <row r="39" spans="1:12" ht="15" customHeight="1" x14ac:dyDescent="0.2">
      <c r="B39" s="42" t="s">
        <v>1</v>
      </c>
      <c r="C39" s="37">
        <v>0.13755518890967913</v>
      </c>
      <c r="D39" s="20">
        <v>-6.9782971619365614E-2</v>
      </c>
      <c r="E39" s="38">
        <v>-7.5450864924549138E-2</v>
      </c>
      <c r="H39" s="20"/>
      <c r="I39" s="20"/>
      <c r="J39" s="20"/>
    </row>
    <row r="40" spans="1:12" ht="15" customHeight="1" x14ac:dyDescent="0.2">
      <c r="B40" s="42" t="s">
        <v>2</v>
      </c>
      <c r="C40" s="39">
        <v>4.383097227267224E-3</v>
      </c>
      <c r="D40" s="34">
        <v>-7.3920648071435141E-2</v>
      </c>
      <c r="E40" s="31">
        <v>-0.22782750203417412</v>
      </c>
      <c r="H40" s="23"/>
      <c r="I40" s="23"/>
      <c r="J40" s="23"/>
    </row>
    <row r="41" spans="1:12" x14ac:dyDescent="0.2">
      <c r="B41" s="72" t="s">
        <v>83</v>
      </c>
      <c r="C41" s="73" t="s">
        <v>205</v>
      </c>
    </row>
    <row r="43" spans="1:12" s="2" customFormat="1" ht="12.75" x14ac:dyDescent="0.2"/>
    <row r="44" spans="1:12" s="2" customFormat="1" ht="12.75" x14ac:dyDescent="0.2"/>
    <row r="45" spans="1:12" s="2" customFormat="1" ht="12.75" x14ac:dyDescent="0.2"/>
  </sheetData>
  <mergeCells count="9">
    <mergeCell ref="C8:F8"/>
    <mergeCell ref="C34:E34"/>
    <mergeCell ref="C21:H21"/>
    <mergeCell ref="J11:L11"/>
    <mergeCell ref="G11:I11"/>
    <mergeCell ref="C10:F10"/>
    <mergeCell ref="B31:F31"/>
    <mergeCell ref="C24:E24"/>
    <mergeCell ref="F24:H2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8"/>
  <sheetViews>
    <sheetView workbookViewId="0">
      <selection activeCell="A6" sqref="A6"/>
    </sheetView>
  </sheetViews>
  <sheetFormatPr defaultRowHeight="12" x14ac:dyDescent="0.2"/>
  <cols>
    <col min="1" max="1" width="9.140625" style="13"/>
    <col min="2" max="2" width="27.28515625" style="13" bestFit="1" customWidth="1"/>
    <col min="3" max="4" width="9.140625" style="13" customWidth="1"/>
    <col min="5" max="6" width="9.140625" style="13"/>
    <col min="7" max="7" width="17.28515625" style="13" customWidth="1"/>
    <col min="8" max="8" width="12.85546875" style="13" customWidth="1"/>
    <col min="9" max="9" width="16" style="13" customWidth="1"/>
    <col min="10" max="10" width="13.5703125" style="13" customWidth="1"/>
    <col min="11" max="11" width="13" style="13" customWidth="1"/>
    <col min="12" max="12" width="13.5703125" style="13" bestFit="1" customWidth="1"/>
    <col min="13" max="13" width="12.28515625" style="13" bestFit="1" customWidth="1"/>
    <col min="14" max="14" width="13.140625" style="13" bestFit="1" customWidth="1"/>
    <col min="15" max="15" width="13.5703125" style="13" bestFit="1" customWidth="1"/>
    <col min="16" max="16384" width="9.140625" style="13"/>
  </cols>
  <sheetData>
    <row r="5" spans="1:16" x14ac:dyDescent="0.2">
      <c r="A5" s="26" t="s">
        <v>66</v>
      </c>
      <c r="B5" s="26" t="s">
        <v>88</v>
      </c>
    </row>
    <row r="7" spans="1:16" x14ac:dyDescent="0.2">
      <c r="C7" s="26"/>
      <c r="D7" s="26"/>
    </row>
    <row r="8" spans="1:16" s="74" customFormat="1" ht="25.5" customHeight="1" x14ac:dyDescent="0.25">
      <c r="C8" s="164" t="s">
        <v>62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6" ht="54" customHeight="1" x14ac:dyDescent="0.2">
      <c r="C9" s="162" t="s">
        <v>4</v>
      </c>
      <c r="D9" s="162"/>
      <c r="E9" s="162"/>
      <c r="F9" s="162"/>
      <c r="G9" s="28" t="s">
        <v>59</v>
      </c>
      <c r="H9" s="28" t="s">
        <v>60</v>
      </c>
      <c r="I9" s="28" t="s">
        <v>61</v>
      </c>
      <c r="J9" s="28" t="s">
        <v>59</v>
      </c>
      <c r="K9" s="28" t="s">
        <v>60</v>
      </c>
      <c r="L9" s="28" t="s">
        <v>61</v>
      </c>
      <c r="M9" s="28" t="s">
        <v>59</v>
      </c>
      <c r="N9" s="28" t="s">
        <v>60</v>
      </c>
      <c r="O9" s="28" t="s">
        <v>61</v>
      </c>
    </row>
    <row r="10" spans="1:16" ht="15" customHeight="1" x14ac:dyDescent="0.2">
      <c r="C10" s="28">
        <v>1981</v>
      </c>
      <c r="D10" s="28">
        <v>1991</v>
      </c>
      <c r="E10" s="28">
        <v>2001</v>
      </c>
      <c r="F10" s="28">
        <v>2011</v>
      </c>
      <c r="G10" s="169">
        <v>1991</v>
      </c>
      <c r="H10" s="169"/>
      <c r="I10" s="169"/>
      <c r="J10" s="165">
        <v>2001</v>
      </c>
      <c r="K10" s="165"/>
      <c r="L10" s="165"/>
      <c r="M10" s="166">
        <v>2011</v>
      </c>
      <c r="N10" s="166"/>
      <c r="O10" s="166"/>
    </row>
    <row r="11" spans="1:16" ht="15" customHeight="1" x14ac:dyDescent="0.2">
      <c r="B11" s="7" t="s">
        <v>3</v>
      </c>
      <c r="C11" s="17">
        <v>2507706</v>
      </c>
      <c r="D11" s="5">
        <v>2861719</v>
      </c>
      <c r="E11" s="5">
        <v>3160043</v>
      </c>
      <c r="F11" s="5">
        <v>3543595</v>
      </c>
      <c r="G11" s="17">
        <v>2621454</v>
      </c>
      <c r="H11" s="5" t="s">
        <v>81</v>
      </c>
      <c r="I11" s="5">
        <v>34512</v>
      </c>
      <c r="J11" s="5">
        <v>2887305</v>
      </c>
      <c r="K11" s="5">
        <v>239706</v>
      </c>
      <c r="L11" s="5">
        <v>33030</v>
      </c>
      <c r="M11" s="5">
        <v>3306299</v>
      </c>
      <c r="N11" s="5">
        <v>212389</v>
      </c>
      <c r="O11" s="68">
        <v>24907</v>
      </c>
    </row>
    <row r="12" spans="1:16" ht="15" customHeight="1" x14ac:dyDescent="0.2">
      <c r="B12" s="42" t="s">
        <v>0</v>
      </c>
      <c r="C12" s="16" t="s">
        <v>81</v>
      </c>
      <c r="D12" s="4">
        <v>660238</v>
      </c>
      <c r="E12" s="4">
        <v>394520</v>
      </c>
      <c r="F12" s="4">
        <v>448720</v>
      </c>
      <c r="G12" s="16">
        <v>320212</v>
      </c>
      <c r="H12" s="4" t="s">
        <v>81</v>
      </c>
      <c r="I12" s="4">
        <v>4277</v>
      </c>
      <c r="J12" s="4">
        <v>349183</v>
      </c>
      <c r="K12" s="4">
        <v>40604</v>
      </c>
      <c r="L12" s="4">
        <v>4733</v>
      </c>
      <c r="M12" s="4">
        <v>407327</v>
      </c>
      <c r="N12" s="4">
        <v>37832</v>
      </c>
      <c r="O12" s="66">
        <v>3561</v>
      </c>
    </row>
    <row r="13" spans="1:16" ht="15" customHeight="1" x14ac:dyDescent="0.2">
      <c r="B13" s="42" t="s">
        <v>1</v>
      </c>
      <c r="C13" s="16" t="s">
        <v>81</v>
      </c>
      <c r="D13" s="4">
        <v>217181</v>
      </c>
      <c r="E13" s="4">
        <v>249649</v>
      </c>
      <c r="F13" s="4">
        <v>277201</v>
      </c>
      <c r="G13" s="16">
        <v>206284</v>
      </c>
      <c r="H13" s="4" t="s">
        <v>81</v>
      </c>
      <c r="I13" s="4">
        <v>3330</v>
      </c>
      <c r="J13" s="4">
        <v>216982</v>
      </c>
      <c r="K13" s="4">
        <v>29950</v>
      </c>
      <c r="L13" s="4">
        <v>2717</v>
      </c>
      <c r="M13" s="4">
        <v>246829</v>
      </c>
      <c r="N13" s="4">
        <v>27860</v>
      </c>
      <c r="O13" s="66">
        <v>2512</v>
      </c>
    </row>
    <row r="14" spans="1:16" ht="15" customHeight="1" x14ac:dyDescent="0.2">
      <c r="B14" s="42" t="s">
        <v>2</v>
      </c>
      <c r="C14" s="43">
        <f>SUM(C15:C67)</f>
        <v>57579</v>
      </c>
      <c r="D14" s="9">
        <v>62041</v>
      </c>
      <c r="E14" s="9">
        <v>53387</v>
      </c>
      <c r="F14" s="9">
        <v>52485</v>
      </c>
      <c r="G14" s="43">
        <v>50197</v>
      </c>
      <c r="H14" s="9" t="s">
        <v>81</v>
      </c>
      <c r="I14" s="9">
        <v>1512</v>
      </c>
      <c r="J14" s="9">
        <v>41295</v>
      </c>
      <c r="K14" s="9">
        <v>10863</v>
      </c>
      <c r="L14" s="9">
        <v>1229</v>
      </c>
      <c r="M14" s="9">
        <v>41476</v>
      </c>
      <c r="N14" s="9">
        <v>10060</v>
      </c>
      <c r="O14" s="67">
        <v>949</v>
      </c>
      <c r="P14" s="61"/>
    </row>
    <row r="15" spans="1:16" ht="15" customHeight="1" x14ac:dyDescent="0.2">
      <c r="B15" s="62" t="s">
        <v>5</v>
      </c>
      <c r="C15" s="83">
        <v>2762</v>
      </c>
      <c r="D15" s="5">
        <v>3177</v>
      </c>
      <c r="E15" s="5">
        <v>3090</v>
      </c>
      <c r="F15" s="68">
        <v>2837</v>
      </c>
      <c r="G15" s="17">
        <v>2913</v>
      </c>
      <c r="H15" s="5" t="s">
        <v>81</v>
      </c>
      <c r="I15" s="5">
        <v>21</v>
      </c>
      <c r="J15" s="5">
        <v>410</v>
      </c>
      <c r="K15" s="5">
        <v>154</v>
      </c>
      <c r="L15" s="5">
        <v>8</v>
      </c>
      <c r="M15" s="5">
        <v>719</v>
      </c>
      <c r="N15" s="5">
        <v>106</v>
      </c>
      <c r="O15" s="68">
        <v>6</v>
      </c>
    </row>
    <row r="16" spans="1:16" ht="15" customHeight="1" x14ac:dyDescent="0.2">
      <c r="B16" s="62" t="s">
        <v>6</v>
      </c>
      <c r="C16" s="84">
        <v>1712</v>
      </c>
      <c r="D16" s="4">
        <v>1949</v>
      </c>
      <c r="E16" s="4">
        <v>1575</v>
      </c>
      <c r="F16" s="66">
        <v>1659</v>
      </c>
      <c r="G16" s="16">
        <v>1660</v>
      </c>
      <c r="H16" s="4" t="s">
        <v>81</v>
      </c>
      <c r="I16" s="4">
        <v>11</v>
      </c>
      <c r="J16" s="4">
        <v>449</v>
      </c>
      <c r="K16" s="4">
        <v>147</v>
      </c>
      <c r="L16" s="4">
        <v>31</v>
      </c>
      <c r="M16" s="4">
        <v>511</v>
      </c>
      <c r="N16" s="4">
        <v>114</v>
      </c>
      <c r="O16" s="66">
        <v>14</v>
      </c>
    </row>
    <row r="17" spans="2:15" ht="15" customHeight="1" x14ac:dyDescent="0.2">
      <c r="B17" s="62" t="s">
        <v>7</v>
      </c>
      <c r="C17" s="84">
        <v>570</v>
      </c>
      <c r="D17" s="4">
        <v>652</v>
      </c>
      <c r="E17" s="4">
        <v>571</v>
      </c>
      <c r="F17" s="66">
        <v>588</v>
      </c>
      <c r="G17" s="16">
        <v>492</v>
      </c>
      <c r="H17" s="4" t="s">
        <v>81</v>
      </c>
      <c r="I17" s="4">
        <v>3</v>
      </c>
      <c r="J17" s="4">
        <v>484</v>
      </c>
      <c r="K17" s="4">
        <v>204</v>
      </c>
      <c r="L17" s="4">
        <v>16</v>
      </c>
      <c r="M17" s="4">
        <v>798</v>
      </c>
      <c r="N17" s="4">
        <v>59</v>
      </c>
      <c r="O17" s="66">
        <v>17</v>
      </c>
    </row>
    <row r="18" spans="2:15" ht="15" customHeight="1" x14ac:dyDescent="0.2">
      <c r="B18" s="62" t="s">
        <v>8</v>
      </c>
      <c r="C18" s="84">
        <v>657</v>
      </c>
      <c r="D18" s="4">
        <v>591</v>
      </c>
      <c r="E18" s="4">
        <v>633</v>
      </c>
      <c r="F18" s="66">
        <v>633</v>
      </c>
      <c r="G18" s="16">
        <v>430</v>
      </c>
      <c r="H18" s="4" t="s">
        <v>81</v>
      </c>
      <c r="I18" s="4">
        <v>25</v>
      </c>
      <c r="J18" s="4">
        <v>31</v>
      </c>
      <c r="K18" s="4">
        <v>67</v>
      </c>
      <c r="L18" s="4">
        <v>32</v>
      </c>
      <c r="M18" s="4">
        <v>36</v>
      </c>
      <c r="N18" s="4">
        <v>72</v>
      </c>
      <c r="O18" s="66">
        <v>26</v>
      </c>
    </row>
    <row r="19" spans="2:15" ht="15" customHeight="1" x14ac:dyDescent="0.2">
      <c r="B19" s="62" t="s">
        <v>9</v>
      </c>
      <c r="C19" s="84">
        <v>702</v>
      </c>
      <c r="D19" s="4">
        <v>929</v>
      </c>
      <c r="E19" s="4">
        <v>987</v>
      </c>
      <c r="F19" s="66">
        <v>998</v>
      </c>
      <c r="G19" s="16">
        <v>845</v>
      </c>
      <c r="H19" s="4" t="s">
        <v>81</v>
      </c>
      <c r="I19" s="4">
        <v>2</v>
      </c>
      <c r="J19" s="4">
        <v>4</v>
      </c>
      <c r="K19" s="4">
        <v>26</v>
      </c>
      <c r="L19" s="4">
        <v>30</v>
      </c>
      <c r="M19" s="4">
        <v>5</v>
      </c>
      <c r="N19" s="4">
        <v>39</v>
      </c>
      <c r="O19" s="66">
        <v>20</v>
      </c>
    </row>
    <row r="20" spans="2:15" ht="15" customHeight="1" x14ac:dyDescent="0.2">
      <c r="B20" s="62" t="s">
        <v>10</v>
      </c>
      <c r="C20" s="84">
        <v>1020</v>
      </c>
      <c r="D20" s="4">
        <v>1009</v>
      </c>
      <c r="E20" s="4">
        <v>1000</v>
      </c>
      <c r="F20" s="66">
        <v>967</v>
      </c>
      <c r="G20" s="16">
        <v>687</v>
      </c>
      <c r="H20" s="4" t="s">
        <v>81</v>
      </c>
      <c r="I20" s="4">
        <v>33</v>
      </c>
      <c r="J20" s="4">
        <v>110</v>
      </c>
      <c r="K20" s="4">
        <v>55</v>
      </c>
      <c r="L20" s="4">
        <v>3</v>
      </c>
      <c r="M20" s="4">
        <v>90</v>
      </c>
      <c r="N20" s="4">
        <v>21</v>
      </c>
      <c r="O20" s="66">
        <v>2</v>
      </c>
    </row>
    <row r="21" spans="2:15" ht="15" customHeight="1" x14ac:dyDescent="0.2">
      <c r="B21" s="62" t="s">
        <v>11</v>
      </c>
      <c r="C21" s="84">
        <v>1737</v>
      </c>
      <c r="D21" s="4">
        <v>2030</v>
      </c>
      <c r="E21" s="4">
        <v>1867</v>
      </c>
      <c r="F21" s="66">
        <v>1832</v>
      </c>
      <c r="G21" s="16">
        <v>1765</v>
      </c>
      <c r="H21" s="4" t="s">
        <v>81</v>
      </c>
      <c r="I21" s="4">
        <v>27</v>
      </c>
      <c r="J21" s="4">
        <v>2087</v>
      </c>
      <c r="K21" s="4">
        <v>449</v>
      </c>
      <c r="L21" s="4">
        <v>18</v>
      </c>
      <c r="M21" s="4">
        <v>1369</v>
      </c>
      <c r="N21" s="4">
        <v>337</v>
      </c>
      <c r="O21" s="66">
        <v>5</v>
      </c>
    </row>
    <row r="22" spans="2:15" ht="15" customHeight="1" x14ac:dyDescent="0.2">
      <c r="B22" s="62" t="s">
        <v>12</v>
      </c>
      <c r="C22" s="84">
        <v>3095</v>
      </c>
      <c r="D22" s="4">
        <v>3216</v>
      </c>
      <c r="E22" s="4">
        <v>2826</v>
      </c>
      <c r="F22" s="66">
        <v>2811</v>
      </c>
      <c r="G22" s="16">
        <v>2679</v>
      </c>
      <c r="H22" s="4" t="s">
        <v>81</v>
      </c>
      <c r="I22" s="4">
        <v>30</v>
      </c>
      <c r="J22" s="4">
        <v>50</v>
      </c>
      <c r="K22" s="4">
        <v>58</v>
      </c>
      <c r="L22" s="4">
        <v>40</v>
      </c>
      <c r="M22" s="4">
        <v>131</v>
      </c>
      <c r="N22" s="4">
        <v>47</v>
      </c>
      <c r="O22" s="66">
        <v>14</v>
      </c>
    </row>
    <row r="23" spans="2:15" ht="15" customHeight="1" x14ac:dyDescent="0.2">
      <c r="B23" s="62" t="s">
        <v>13</v>
      </c>
      <c r="C23" s="84">
        <v>819</v>
      </c>
      <c r="D23" s="4">
        <v>627</v>
      </c>
      <c r="E23" s="4">
        <v>627</v>
      </c>
      <c r="F23" s="66">
        <v>639</v>
      </c>
      <c r="G23" s="16">
        <v>531</v>
      </c>
      <c r="H23" s="4" t="s">
        <v>81</v>
      </c>
      <c r="I23" s="4">
        <v>14</v>
      </c>
      <c r="J23" s="4">
        <v>1634</v>
      </c>
      <c r="K23" s="4">
        <v>445</v>
      </c>
      <c r="L23" s="4">
        <v>9</v>
      </c>
      <c r="M23" s="4">
        <v>1292</v>
      </c>
      <c r="N23" s="4">
        <v>474</v>
      </c>
      <c r="O23" s="66">
        <v>9</v>
      </c>
    </row>
    <row r="24" spans="2:15" ht="15" customHeight="1" x14ac:dyDescent="0.2">
      <c r="B24" s="62" t="s">
        <v>14</v>
      </c>
      <c r="C24" s="84">
        <v>3306</v>
      </c>
      <c r="D24" s="4">
        <v>3797</v>
      </c>
      <c r="E24" s="4">
        <v>2276</v>
      </c>
      <c r="F24" s="66">
        <v>2472</v>
      </c>
      <c r="G24" s="16">
        <v>3494</v>
      </c>
      <c r="H24" s="4" t="s">
        <v>81</v>
      </c>
      <c r="I24" s="4">
        <v>53</v>
      </c>
      <c r="J24" s="4">
        <v>473</v>
      </c>
      <c r="K24" s="4">
        <v>140</v>
      </c>
      <c r="L24" s="4">
        <v>20</v>
      </c>
      <c r="M24" s="4">
        <v>448</v>
      </c>
      <c r="N24" s="4">
        <v>177</v>
      </c>
      <c r="O24" s="66">
        <v>8</v>
      </c>
    </row>
    <row r="25" spans="2:15" ht="15" customHeight="1" x14ac:dyDescent="0.2">
      <c r="B25" s="62" t="s">
        <v>15</v>
      </c>
      <c r="C25" s="84">
        <v>1757</v>
      </c>
      <c r="D25" s="4">
        <v>1831</v>
      </c>
      <c r="E25" s="4">
        <v>1843</v>
      </c>
      <c r="F25" s="66">
        <v>1804</v>
      </c>
      <c r="G25" s="16">
        <v>1759</v>
      </c>
      <c r="H25" s="4" t="s">
        <v>81</v>
      </c>
      <c r="I25" s="4">
        <v>11</v>
      </c>
      <c r="J25" s="4">
        <v>250</v>
      </c>
      <c r="K25" s="4">
        <v>97</v>
      </c>
      <c r="L25" s="4">
        <v>11</v>
      </c>
      <c r="M25" s="4">
        <v>373</v>
      </c>
      <c r="N25" s="4">
        <v>32</v>
      </c>
      <c r="O25" s="66">
        <v>4</v>
      </c>
    </row>
    <row r="26" spans="2:15" ht="15" customHeight="1" x14ac:dyDescent="0.2">
      <c r="B26" s="62" t="s">
        <v>16</v>
      </c>
      <c r="C26" s="84">
        <v>129</v>
      </c>
      <c r="D26" s="4">
        <v>134</v>
      </c>
      <c r="E26" s="4">
        <v>113</v>
      </c>
      <c r="F26" s="66">
        <v>102</v>
      </c>
      <c r="G26" s="16">
        <v>107</v>
      </c>
      <c r="H26" s="4" t="s">
        <v>81</v>
      </c>
      <c r="I26" s="4">
        <v>0</v>
      </c>
      <c r="J26" s="4">
        <v>553</v>
      </c>
      <c r="K26" s="4">
        <v>260</v>
      </c>
      <c r="L26" s="4">
        <v>20</v>
      </c>
      <c r="M26" s="4">
        <v>753</v>
      </c>
      <c r="N26" s="4">
        <v>174</v>
      </c>
      <c r="O26" s="66">
        <v>13</v>
      </c>
    </row>
    <row r="27" spans="2:15" ht="15" customHeight="1" x14ac:dyDescent="0.2">
      <c r="B27" s="62" t="s">
        <v>17</v>
      </c>
      <c r="C27" s="84">
        <v>776</v>
      </c>
      <c r="D27" s="4">
        <v>1466</v>
      </c>
      <c r="E27" s="4">
        <v>876</v>
      </c>
      <c r="F27" s="66">
        <v>699</v>
      </c>
      <c r="G27" s="16">
        <v>1401</v>
      </c>
      <c r="H27" s="4" t="s">
        <v>81</v>
      </c>
      <c r="I27" s="4">
        <v>3</v>
      </c>
      <c r="J27" s="4">
        <v>235</v>
      </c>
      <c r="K27" s="4">
        <v>218</v>
      </c>
      <c r="L27" s="4">
        <v>21</v>
      </c>
      <c r="M27" s="4">
        <v>166</v>
      </c>
      <c r="N27" s="4">
        <v>213</v>
      </c>
      <c r="O27" s="66">
        <v>17</v>
      </c>
    </row>
    <row r="28" spans="2:15" ht="15" customHeight="1" x14ac:dyDescent="0.2">
      <c r="B28" s="62" t="s">
        <v>18</v>
      </c>
      <c r="C28" s="84">
        <v>585</v>
      </c>
      <c r="D28" s="4">
        <v>558</v>
      </c>
      <c r="E28" s="4">
        <v>532</v>
      </c>
      <c r="F28" s="66">
        <v>493</v>
      </c>
      <c r="G28" s="16">
        <v>310</v>
      </c>
      <c r="H28" s="4" t="s">
        <v>81</v>
      </c>
      <c r="I28" s="4">
        <v>88</v>
      </c>
      <c r="J28" s="4">
        <v>488</v>
      </c>
      <c r="K28" s="4">
        <v>196</v>
      </c>
      <c r="L28" s="4">
        <v>11</v>
      </c>
      <c r="M28" s="4">
        <v>436</v>
      </c>
      <c r="N28" s="4">
        <v>204</v>
      </c>
      <c r="O28" s="66">
        <v>13</v>
      </c>
    </row>
    <row r="29" spans="2:15" ht="15" customHeight="1" x14ac:dyDescent="0.2">
      <c r="B29" s="62" t="s">
        <v>19</v>
      </c>
      <c r="C29" s="84">
        <v>607</v>
      </c>
      <c r="D29" s="4">
        <v>503</v>
      </c>
      <c r="E29" s="4">
        <v>464</v>
      </c>
      <c r="F29" s="66">
        <v>497</v>
      </c>
      <c r="G29" s="16">
        <v>360</v>
      </c>
      <c r="H29" s="4" t="s">
        <v>81</v>
      </c>
      <c r="I29" s="4">
        <v>29</v>
      </c>
      <c r="J29" s="4">
        <v>247</v>
      </c>
      <c r="K29" s="4">
        <v>180</v>
      </c>
      <c r="L29" s="4">
        <v>37</v>
      </c>
      <c r="M29" s="4">
        <v>325</v>
      </c>
      <c r="N29" s="4">
        <v>148</v>
      </c>
      <c r="O29" s="66">
        <v>24</v>
      </c>
    </row>
    <row r="30" spans="2:15" ht="15" customHeight="1" x14ac:dyDescent="0.2">
      <c r="B30" s="62" t="s">
        <v>20</v>
      </c>
      <c r="C30" s="84">
        <v>849</v>
      </c>
      <c r="D30" s="4">
        <v>817</v>
      </c>
      <c r="E30" s="4">
        <v>704</v>
      </c>
      <c r="F30" s="66">
        <v>874</v>
      </c>
      <c r="G30" s="16">
        <v>596</v>
      </c>
      <c r="H30" s="4" t="s">
        <v>81</v>
      </c>
      <c r="I30" s="4">
        <v>7</v>
      </c>
      <c r="J30" s="4">
        <v>906</v>
      </c>
      <c r="K30" s="4">
        <v>76</v>
      </c>
      <c r="L30" s="4">
        <v>5</v>
      </c>
      <c r="M30" s="4">
        <v>822</v>
      </c>
      <c r="N30" s="4">
        <v>175</v>
      </c>
      <c r="O30" s="66">
        <v>1</v>
      </c>
    </row>
    <row r="31" spans="2:15" ht="15" customHeight="1" x14ac:dyDescent="0.2">
      <c r="B31" s="62" t="s">
        <v>21</v>
      </c>
      <c r="C31" s="84">
        <v>961</v>
      </c>
      <c r="D31" s="4">
        <v>1073</v>
      </c>
      <c r="E31" s="4">
        <v>1008</v>
      </c>
      <c r="F31" s="66">
        <v>936</v>
      </c>
      <c r="G31" s="16">
        <v>818</v>
      </c>
      <c r="H31" s="4" t="s">
        <v>81</v>
      </c>
      <c r="I31" s="4">
        <v>23</v>
      </c>
      <c r="J31" s="4">
        <v>912</v>
      </c>
      <c r="K31" s="4">
        <v>599</v>
      </c>
      <c r="L31" s="4">
        <v>57</v>
      </c>
      <c r="M31" s="4">
        <v>922</v>
      </c>
      <c r="N31" s="4">
        <v>643</v>
      </c>
      <c r="O31" s="66">
        <v>52</v>
      </c>
    </row>
    <row r="32" spans="2:15" ht="15" customHeight="1" x14ac:dyDescent="0.2">
      <c r="B32" s="62" t="s">
        <v>22</v>
      </c>
      <c r="C32" s="84">
        <v>2459</v>
      </c>
      <c r="D32" s="4">
        <v>3456</v>
      </c>
      <c r="E32" s="4">
        <v>2088</v>
      </c>
      <c r="F32" s="66">
        <v>1775</v>
      </c>
      <c r="G32" s="16">
        <v>3140</v>
      </c>
      <c r="H32" s="4" t="s">
        <v>81</v>
      </c>
      <c r="I32" s="4">
        <v>29</v>
      </c>
      <c r="J32" s="4">
        <v>153</v>
      </c>
      <c r="K32" s="4">
        <v>33</v>
      </c>
      <c r="L32" s="4">
        <v>4</v>
      </c>
      <c r="M32" s="4">
        <v>57</v>
      </c>
      <c r="N32" s="4">
        <v>82</v>
      </c>
      <c r="O32" s="66">
        <v>5</v>
      </c>
    </row>
    <row r="33" spans="2:15" ht="15" customHeight="1" x14ac:dyDescent="0.2">
      <c r="B33" s="62" t="s">
        <v>23</v>
      </c>
      <c r="C33" s="84">
        <v>89</v>
      </c>
      <c r="D33" s="4">
        <v>76</v>
      </c>
      <c r="E33" s="4">
        <v>74</v>
      </c>
      <c r="F33" s="66">
        <v>79</v>
      </c>
      <c r="G33" s="16">
        <v>1</v>
      </c>
      <c r="H33" s="4" t="s">
        <v>81</v>
      </c>
      <c r="I33" s="4">
        <v>9</v>
      </c>
      <c r="J33" s="4">
        <v>599</v>
      </c>
      <c r="K33" s="4">
        <v>498</v>
      </c>
      <c r="L33" s="4">
        <v>87</v>
      </c>
      <c r="M33" s="4">
        <v>679</v>
      </c>
      <c r="N33" s="4">
        <v>511</v>
      </c>
      <c r="O33" s="66">
        <v>74</v>
      </c>
    </row>
    <row r="34" spans="2:15" ht="15" customHeight="1" x14ac:dyDescent="0.2">
      <c r="B34" s="62" t="s">
        <v>24</v>
      </c>
      <c r="C34" s="84">
        <v>70</v>
      </c>
      <c r="D34" s="4">
        <v>50</v>
      </c>
      <c r="E34" s="4">
        <v>60</v>
      </c>
      <c r="F34" s="66">
        <v>64</v>
      </c>
      <c r="G34" s="16">
        <v>4</v>
      </c>
      <c r="H34" s="4" t="s">
        <v>81</v>
      </c>
      <c r="I34" s="4">
        <v>22</v>
      </c>
      <c r="J34" s="4">
        <v>1108</v>
      </c>
      <c r="K34" s="4">
        <v>207</v>
      </c>
      <c r="L34" s="4">
        <v>6</v>
      </c>
      <c r="M34" s="4">
        <v>1054</v>
      </c>
      <c r="N34" s="4">
        <v>234</v>
      </c>
      <c r="O34" s="66">
        <v>3</v>
      </c>
    </row>
    <row r="35" spans="2:15" ht="15" customHeight="1" x14ac:dyDescent="0.2">
      <c r="B35" s="62" t="s">
        <v>25</v>
      </c>
      <c r="C35" s="84">
        <v>2577</v>
      </c>
      <c r="D35" s="4">
        <v>3016</v>
      </c>
      <c r="E35" s="4">
        <v>1753</v>
      </c>
      <c r="F35" s="66">
        <v>1549</v>
      </c>
      <c r="G35" s="16">
        <v>2763</v>
      </c>
      <c r="H35" s="4" t="s">
        <v>81</v>
      </c>
      <c r="I35" s="4">
        <v>20</v>
      </c>
      <c r="J35" s="4">
        <v>196</v>
      </c>
      <c r="K35" s="4">
        <v>260</v>
      </c>
      <c r="L35" s="4">
        <v>76</v>
      </c>
      <c r="M35" s="4">
        <v>284</v>
      </c>
      <c r="N35" s="4">
        <v>240</v>
      </c>
      <c r="O35" s="66">
        <v>65</v>
      </c>
    </row>
    <row r="36" spans="2:15" ht="15" customHeight="1" x14ac:dyDescent="0.2">
      <c r="B36" s="62" t="s">
        <v>26</v>
      </c>
      <c r="C36" s="84">
        <v>817</v>
      </c>
      <c r="D36" s="4">
        <v>803</v>
      </c>
      <c r="E36" s="4">
        <v>884</v>
      </c>
      <c r="F36" s="66">
        <v>732</v>
      </c>
      <c r="G36" s="16">
        <v>634</v>
      </c>
      <c r="H36" s="4" t="s">
        <v>81</v>
      </c>
      <c r="I36" s="4">
        <v>9</v>
      </c>
      <c r="J36" s="4">
        <v>217</v>
      </c>
      <c r="K36" s="4">
        <v>78</v>
      </c>
      <c r="L36" s="4">
        <v>8</v>
      </c>
      <c r="M36" s="4">
        <v>167</v>
      </c>
      <c r="N36" s="4">
        <v>91</v>
      </c>
      <c r="O36" s="66">
        <v>6</v>
      </c>
    </row>
    <row r="37" spans="2:15" ht="15" customHeight="1" x14ac:dyDescent="0.2">
      <c r="B37" s="62" t="s">
        <v>27</v>
      </c>
      <c r="C37" s="84">
        <v>1350</v>
      </c>
      <c r="D37" s="4">
        <v>1296</v>
      </c>
      <c r="E37" s="4">
        <v>1184</v>
      </c>
      <c r="F37" s="66">
        <v>1264</v>
      </c>
      <c r="G37" s="16">
        <v>844</v>
      </c>
      <c r="H37" s="4" t="s">
        <v>81</v>
      </c>
      <c r="I37" s="4">
        <v>84</v>
      </c>
      <c r="J37" s="4">
        <v>1933</v>
      </c>
      <c r="K37" s="4">
        <v>317</v>
      </c>
      <c r="L37" s="4">
        <v>26</v>
      </c>
      <c r="M37" s="4">
        <v>2206</v>
      </c>
      <c r="N37" s="4">
        <v>243</v>
      </c>
      <c r="O37" s="66">
        <v>23</v>
      </c>
    </row>
    <row r="38" spans="2:15" ht="15" customHeight="1" x14ac:dyDescent="0.2">
      <c r="B38" s="62" t="s">
        <v>28</v>
      </c>
      <c r="C38" s="84">
        <v>785</v>
      </c>
      <c r="D38" s="4">
        <v>694</v>
      </c>
      <c r="E38" s="4">
        <v>797</v>
      </c>
      <c r="F38" s="66">
        <v>735</v>
      </c>
      <c r="G38" s="16">
        <v>399</v>
      </c>
      <c r="H38" s="4" t="s">
        <v>81</v>
      </c>
      <c r="I38" s="4">
        <v>31</v>
      </c>
      <c r="J38" s="4">
        <v>523</v>
      </c>
      <c r="K38" s="4">
        <v>282</v>
      </c>
      <c r="L38" s="4">
        <v>14</v>
      </c>
      <c r="M38" s="4">
        <v>569</v>
      </c>
      <c r="N38" s="4">
        <v>244</v>
      </c>
      <c r="O38" s="66">
        <v>18</v>
      </c>
    </row>
    <row r="39" spans="2:15" ht="15" customHeight="1" x14ac:dyDescent="0.2">
      <c r="B39" s="62" t="s">
        <v>29</v>
      </c>
      <c r="C39" s="84">
        <v>1432</v>
      </c>
      <c r="D39" s="4">
        <v>1468</v>
      </c>
      <c r="E39" s="4">
        <v>1321</v>
      </c>
      <c r="F39" s="66">
        <v>1291</v>
      </c>
      <c r="G39" s="16">
        <v>1166</v>
      </c>
      <c r="H39" s="4" t="s">
        <v>81</v>
      </c>
      <c r="I39" s="4">
        <v>6</v>
      </c>
      <c r="J39" s="4">
        <v>2798</v>
      </c>
      <c r="K39" s="4">
        <v>226</v>
      </c>
      <c r="L39" s="4">
        <v>31</v>
      </c>
      <c r="M39" s="4">
        <v>3074</v>
      </c>
      <c r="N39" s="4">
        <v>328</v>
      </c>
      <c r="O39" s="66">
        <v>33</v>
      </c>
    </row>
    <row r="40" spans="2:15" ht="15" customHeight="1" x14ac:dyDescent="0.2">
      <c r="B40" s="62" t="s">
        <v>30</v>
      </c>
      <c r="C40" s="84">
        <v>1248</v>
      </c>
      <c r="D40" s="4">
        <v>1463</v>
      </c>
      <c r="E40" s="4">
        <v>1087</v>
      </c>
      <c r="F40" s="66">
        <v>1290</v>
      </c>
      <c r="G40" s="16">
        <v>1303</v>
      </c>
      <c r="H40" s="4" t="s">
        <v>81</v>
      </c>
      <c r="I40" s="4">
        <v>33</v>
      </c>
      <c r="J40" s="4">
        <v>377</v>
      </c>
      <c r="K40" s="4">
        <v>183</v>
      </c>
      <c r="L40" s="4">
        <v>11</v>
      </c>
      <c r="M40" s="4">
        <v>456</v>
      </c>
      <c r="N40" s="4">
        <v>129</v>
      </c>
      <c r="O40" s="66">
        <v>3</v>
      </c>
    </row>
    <row r="41" spans="2:15" ht="15" customHeight="1" x14ac:dyDescent="0.2">
      <c r="B41" s="62" t="s">
        <v>31</v>
      </c>
      <c r="C41" s="84">
        <v>144</v>
      </c>
      <c r="D41" s="4">
        <v>165</v>
      </c>
      <c r="E41" s="4">
        <v>130</v>
      </c>
      <c r="F41" s="66">
        <v>134</v>
      </c>
      <c r="G41" s="16">
        <v>96</v>
      </c>
      <c r="H41" s="4" t="s">
        <v>81</v>
      </c>
      <c r="I41" s="4">
        <v>20</v>
      </c>
      <c r="J41" s="4">
        <v>845</v>
      </c>
      <c r="K41" s="4">
        <v>228</v>
      </c>
      <c r="L41" s="4">
        <v>14</v>
      </c>
      <c r="M41" s="4">
        <v>1086</v>
      </c>
      <c r="N41" s="4">
        <v>191</v>
      </c>
      <c r="O41" s="66">
        <v>13</v>
      </c>
    </row>
    <row r="42" spans="2:15" ht="15" customHeight="1" x14ac:dyDescent="0.2">
      <c r="B42" s="62" t="s">
        <v>32</v>
      </c>
      <c r="C42" s="84">
        <v>667</v>
      </c>
      <c r="D42" s="4">
        <v>727</v>
      </c>
      <c r="E42" s="4">
        <v>652</v>
      </c>
      <c r="F42" s="66">
        <v>608</v>
      </c>
      <c r="G42" s="16">
        <v>492</v>
      </c>
      <c r="H42" s="4" t="s">
        <v>81</v>
      </c>
      <c r="I42" s="4">
        <v>23</v>
      </c>
      <c r="J42" s="4">
        <v>917</v>
      </c>
      <c r="K42" s="4">
        <v>111</v>
      </c>
      <c r="L42" s="4">
        <v>4</v>
      </c>
      <c r="M42" s="4">
        <v>957</v>
      </c>
      <c r="N42" s="4">
        <v>79</v>
      </c>
      <c r="O42" s="66">
        <v>3</v>
      </c>
    </row>
    <row r="43" spans="2:15" ht="15" customHeight="1" x14ac:dyDescent="0.2">
      <c r="B43" s="62" t="s">
        <v>33</v>
      </c>
      <c r="C43" s="84">
        <v>748</v>
      </c>
      <c r="D43" s="4">
        <v>763</v>
      </c>
      <c r="E43" s="4">
        <v>657</v>
      </c>
      <c r="F43" s="66">
        <v>662</v>
      </c>
      <c r="G43" s="16">
        <v>549</v>
      </c>
      <c r="H43" s="4" t="s">
        <v>81</v>
      </c>
      <c r="I43" s="4">
        <v>45</v>
      </c>
      <c r="J43" s="4">
        <v>609</v>
      </c>
      <c r="K43" s="4">
        <v>164</v>
      </c>
      <c r="L43" s="4">
        <v>24</v>
      </c>
      <c r="M43" s="4">
        <v>545</v>
      </c>
      <c r="N43" s="4">
        <v>174</v>
      </c>
      <c r="O43" s="66">
        <v>16</v>
      </c>
    </row>
    <row r="44" spans="2:15" ht="15" customHeight="1" x14ac:dyDescent="0.2">
      <c r="B44" s="62" t="s">
        <v>34</v>
      </c>
      <c r="C44" s="84">
        <v>961</v>
      </c>
      <c r="D44" s="4">
        <v>1085</v>
      </c>
      <c r="E44" s="4">
        <v>833</v>
      </c>
      <c r="F44" s="66">
        <v>940</v>
      </c>
      <c r="G44" s="16">
        <v>894</v>
      </c>
      <c r="H44" s="4" t="s">
        <v>81</v>
      </c>
      <c r="I44" s="4">
        <v>16</v>
      </c>
      <c r="J44" s="4">
        <v>736</v>
      </c>
      <c r="K44" s="4">
        <v>235</v>
      </c>
      <c r="L44" s="4">
        <v>29</v>
      </c>
      <c r="M44" s="4">
        <v>736</v>
      </c>
      <c r="N44" s="4">
        <v>210</v>
      </c>
      <c r="O44" s="66">
        <v>21</v>
      </c>
    </row>
    <row r="45" spans="2:15" ht="15" customHeight="1" x14ac:dyDescent="0.2">
      <c r="B45" s="62" t="s">
        <v>35</v>
      </c>
      <c r="C45" s="84">
        <v>208</v>
      </c>
      <c r="D45" s="4">
        <v>182</v>
      </c>
      <c r="E45" s="4">
        <v>148</v>
      </c>
      <c r="F45" s="66">
        <v>192</v>
      </c>
      <c r="G45" s="16">
        <v>84</v>
      </c>
      <c r="H45" s="4" t="s">
        <v>81</v>
      </c>
      <c r="I45" s="4">
        <v>41</v>
      </c>
      <c r="J45" s="4">
        <v>327</v>
      </c>
      <c r="K45" s="4">
        <v>145</v>
      </c>
      <c r="L45" s="4">
        <v>60</v>
      </c>
      <c r="M45" s="4">
        <v>258</v>
      </c>
      <c r="N45" s="4">
        <v>160</v>
      </c>
      <c r="O45" s="66">
        <v>75</v>
      </c>
    </row>
    <row r="46" spans="2:15" ht="15" customHeight="1" x14ac:dyDescent="0.2">
      <c r="B46" s="62" t="s">
        <v>36</v>
      </c>
      <c r="C46" s="84">
        <v>2203</v>
      </c>
      <c r="D46" s="4">
        <v>2280</v>
      </c>
      <c r="E46" s="4">
        <v>1901</v>
      </c>
      <c r="F46" s="66">
        <v>1998</v>
      </c>
      <c r="G46" s="16">
        <v>2024</v>
      </c>
      <c r="H46" s="4" t="s">
        <v>81</v>
      </c>
      <c r="I46" s="4">
        <v>43</v>
      </c>
      <c r="J46" s="4">
        <v>1635</v>
      </c>
      <c r="K46" s="4">
        <v>221</v>
      </c>
      <c r="L46" s="4">
        <v>11</v>
      </c>
      <c r="M46" s="4">
        <v>1647</v>
      </c>
      <c r="N46" s="4">
        <v>169</v>
      </c>
      <c r="O46" s="66">
        <v>16</v>
      </c>
    </row>
    <row r="47" spans="2:15" ht="15" customHeight="1" x14ac:dyDescent="0.2">
      <c r="B47" s="62" t="s">
        <v>37</v>
      </c>
      <c r="C47" s="84">
        <v>3062</v>
      </c>
      <c r="D47" s="4">
        <v>3184</v>
      </c>
      <c r="E47" s="4">
        <v>3055</v>
      </c>
      <c r="F47" s="66">
        <v>3435</v>
      </c>
      <c r="G47" s="16">
        <v>2949</v>
      </c>
      <c r="H47" s="4" t="s">
        <v>81</v>
      </c>
      <c r="I47" s="4">
        <v>34</v>
      </c>
      <c r="J47" s="4">
        <v>2876</v>
      </c>
      <c r="K47" s="4">
        <v>180</v>
      </c>
      <c r="L47" s="4">
        <v>34</v>
      </c>
      <c r="M47" s="4">
        <v>2651</v>
      </c>
      <c r="N47" s="4">
        <v>171</v>
      </c>
      <c r="O47" s="66">
        <v>15</v>
      </c>
    </row>
    <row r="48" spans="2:15" ht="15" customHeight="1" x14ac:dyDescent="0.2">
      <c r="B48" s="62" t="s">
        <v>38</v>
      </c>
      <c r="C48" s="84">
        <v>137</v>
      </c>
      <c r="D48" s="4">
        <v>133</v>
      </c>
      <c r="E48" s="4">
        <v>168</v>
      </c>
      <c r="F48" s="66">
        <v>113</v>
      </c>
      <c r="G48" s="16">
        <v>75</v>
      </c>
      <c r="H48" s="4" t="s">
        <v>81</v>
      </c>
      <c r="I48" s="4">
        <v>8</v>
      </c>
      <c r="J48" s="4">
        <v>994</v>
      </c>
      <c r="K48" s="4">
        <v>240</v>
      </c>
      <c r="L48" s="4">
        <v>13</v>
      </c>
      <c r="M48" s="4">
        <v>986</v>
      </c>
      <c r="N48" s="4">
        <v>219</v>
      </c>
      <c r="O48" s="66">
        <v>20</v>
      </c>
    </row>
    <row r="49" spans="2:15" ht="15" customHeight="1" x14ac:dyDescent="0.2">
      <c r="B49" s="62" t="s">
        <v>39</v>
      </c>
      <c r="C49" s="84">
        <v>2312</v>
      </c>
      <c r="D49" s="4">
        <v>2719</v>
      </c>
      <c r="E49" s="4">
        <v>2554</v>
      </c>
      <c r="F49" s="66">
        <v>1711</v>
      </c>
      <c r="G49" s="16">
        <v>2284</v>
      </c>
      <c r="H49" s="4" t="s">
        <v>81</v>
      </c>
      <c r="I49" s="4">
        <v>25</v>
      </c>
      <c r="J49" s="4">
        <v>541</v>
      </c>
      <c r="K49" s="4">
        <v>32</v>
      </c>
      <c r="L49" s="4">
        <v>15</v>
      </c>
      <c r="M49" s="4">
        <v>377</v>
      </c>
      <c r="N49" s="4">
        <v>85</v>
      </c>
      <c r="O49" s="66">
        <v>11</v>
      </c>
    </row>
    <row r="50" spans="2:15" ht="15" customHeight="1" x14ac:dyDescent="0.2">
      <c r="B50" s="62" t="s">
        <v>40</v>
      </c>
      <c r="C50" s="84">
        <v>408</v>
      </c>
      <c r="D50" s="4">
        <v>411</v>
      </c>
      <c r="E50" s="4">
        <v>358</v>
      </c>
      <c r="F50" s="66">
        <v>409</v>
      </c>
      <c r="G50" s="16">
        <v>247</v>
      </c>
      <c r="H50" s="4" t="s">
        <v>81</v>
      </c>
      <c r="I50" s="4">
        <v>18</v>
      </c>
      <c r="J50" s="4">
        <v>90</v>
      </c>
      <c r="K50" s="4">
        <v>20</v>
      </c>
      <c r="L50" s="4">
        <v>3</v>
      </c>
      <c r="M50" s="4">
        <v>85</v>
      </c>
      <c r="N50" s="4">
        <v>17</v>
      </c>
      <c r="O50" s="66">
        <v>0</v>
      </c>
    </row>
    <row r="51" spans="2:15" ht="15" customHeight="1" x14ac:dyDescent="0.2">
      <c r="B51" s="62" t="s">
        <v>41</v>
      </c>
      <c r="C51" s="84">
        <v>690</v>
      </c>
      <c r="D51" s="4">
        <v>957</v>
      </c>
      <c r="E51" s="4">
        <v>695</v>
      </c>
      <c r="F51" s="66">
        <v>653</v>
      </c>
      <c r="G51" s="16">
        <v>799</v>
      </c>
      <c r="H51" s="4" t="s">
        <v>81</v>
      </c>
      <c r="I51" s="4">
        <v>20</v>
      </c>
      <c r="J51" s="4">
        <v>1157</v>
      </c>
      <c r="K51" s="4">
        <v>488</v>
      </c>
      <c r="L51" s="4">
        <v>12</v>
      </c>
      <c r="M51" s="4">
        <v>1218</v>
      </c>
      <c r="N51" s="4">
        <v>517</v>
      </c>
      <c r="O51" s="66">
        <v>18</v>
      </c>
    </row>
    <row r="52" spans="2:15" ht="15" customHeight="1" x14ac:dyDescent="0.2">
      <c r="B52" s="62" t="s">
        <v>42</v>
      </c>
      <c r="C52" s="84">
        <v>315</v>
      </c>
      <c r="D52" s="4">
        <v>229</v>
      </c>
      <c r="E52" s="4">
        <v>209</v>
      </c>
      <c r="F52" s="66">
        <v>217</v>
      </c>
      <c r="G52" s="16">
        <v>181</v>
      </c>
      <c r="H52" s="4" t="s">
        <v>81</v>
      </c>
      <c r="I52" s="4">
        <v>6</v>
      </c>
      <c r="J52" s="4">
        <v>1428</v>
      </c>
      <c r="K52" s="4">
        <v>305</v>
      </c>
      <c r="L52" s="4">
        <v>20</v>
      </c>
      <c r="M52" s="4">
        <v>1301</v>
      </c>
      <c r="N52" s="4">
        <v>234</v>
      </c>
      <c r="O52" s="66">
        <v>14</v>
      </c>
    </row>
    <row r="53" spans="2:15" ht="15" customHeight="1" x14ac:dyDescent="0.2">
      <c r="B53" s="62" t="s">
        <v>43</v>
      </c>
      <c r="C53" s="84">
        <v>1897</v>
      </c>
      <c r="D53" s="4">
        <v>1671</v>
      </c>
      <c r="E53" s="4">
        <v>1657</v>
      </c>
      <c r="F53" s="66">
        <v>1753</v>
      </c>
      <c r="G53" s="16">
        <v>1188</v>
      </c>
      <c r="H53" s="4" t="s">
        <v>81</v>
      </c>
      <c r="I53" s="4">
        <v>13</v>
      </c>
      <c r="J53" s="4">
        <v>2198</v>
      </c>
      <c r="K53" s="4">
        <v>616</v>
      </c>
      <c r="L53" s="4">
        <v>12</v>
      </c>
      <c r="M53" s="4">
        <v>2273</v>
      </c>
      <c r="N53" s="4">
        <v>521</v>
      </c>
      <c r="O53" s="66">
        <v>17</v>
      </c>
    </row>
    <row r="54" spans="2:15" ht="15" customHeight="1" x14ac:dyDescent="0.2">
      <c r="B54" s="62" t="s">
        <v>44</v>
      </c>
      <c r="C54" s="84">
        <v>901</v>
      </c>
      <c r="D54" s="4">
        <v>1059</v>
      </c>
      <c r="E54" s="4">
        <v>1032</v>
      </c>
      <c r="F54" s="66">
        <v>1039</v>
      </c>
      <c r="G54" s="16">
        <v>988</v>
      </c>
      <c r="H54" s="4" t="s">
        <v>81</v>
      </c>
      <c r="I54" s="4">
        <v>13</v>
      </c>
      <c r="J54" s="4">
        <v>736</v>
      </c>
      <c r="K54" s="4">
        <v>141</v>
      </c>
      <c r="L54" s="4">
        <v>7</v>
      </c>
      <c r="M54" s="4">
        <v>580</v>
      </c>
      <c r="N54" s="4">
        <v>148</v>
      </c>
      <c r="O54" s="66">
        <v>4</v>
      </c>
    </row>
    <row r="55" spans="2:15" ht="15" customHeight="1" x14ac:dyDescent="0.2">
      <c r="B55" s="62" t="s">
        <v>45</v>
      </c>
      <c r="C55" s="84">
        <v>1500</v>
      </c>
      <c r="D55" s="4">
        <v>1786</v>
      </c>
      <c r="E55" s="4">
        <v>1453</v>
      </c>
      <c r="F55" s="66">
        <v>1281</v>
      </c>
      <c r="G55" s="16">
        <v>1443</v>
      </c>
      <c r="H55" s="4" t="s">
        <v>81</v>
      </c>
      <c r="I55" s="4">
        <v>11</v>
      </c>
      <c r="J55" s="4">
        <v>22</v>
      </c>
      <c r="K55" s="4">
        <v>132</v>
      </c>
      <c r="L55" s="4">
        <v>88</v>
      </c>
      <c r="M55" s="4">
        <v>36</v>
      </c>
      <c r="N55" s="4">
        <v>134</v>
      </c>
      <c r="O55" s="66">
        <v>64</v>
      </c>
    </row>
    <row r="56" spans="2:15" ht="15" customHeight="1" x14ac:dyDescent="0.2">
      <c r="B56" s="62" t="s">
        <v>46</v>
      </c>
      <c r="C56" s="84">
        <v>1251</v>
      </c>
      <c r="D56" s="4">
        <v>1374</v>
      </c>
      <c r="E56" s="4">
        <v>1247</v>
      </c>
      <c r="F56" s="66">
        <v>1225</v>
      </c>
      <c r="G56" s="16">
        <v>1087</v>
      </c>
      <c r="H56" s="4" t="s">
        <v>81</v>
      </c>
      <c r="I56" s="4">
        <v>18</v>
      </c>
      <c r="J56" s="4">
        <v>1611</v>
      </c>
      <c r="K56" s="4">
        <v>256</v>
      </c>
      <c r="L56" s="4">
        <v>34</v>
      </c>
      <c r="M56" s="4">
        <v>1731</v>
      </c>
      <c r="N56" s="4">
        <v>251</v>
      </c>
      <c r="O56" s="66">
        <v>16</v>
      </c>
    </row>
    <row r="57" spans="2:15" ht="15" customHeight="1" x14ac:dyDescent="0.2">
      <c r="B57" s="62" t="s">
        <v>47</v>
      </c>
      <c r="C57" s="84">
        <v>866</v>
      </c>
      <c r="D57" s="4">
        <v>843</v>
      </c>
      <c r="E57" s="4">
        <v>819</v>
      </c>
      <c r="F57" s="66">
        <v>831</v>
      </c>
      <c r="G57" s="16">
        <v>494</v>
      </c>
      <c r="H57" s="4" t="s">
        <v>81</v>
      </c>
      <c r="I57" s="4">
        <v>19</v>
      </c>
      <c r="J57" s="4">
        <v>19</v>
      </c>
      <c r="K57" s="4">
        <v>38</v>
      </c>
      <c r="L57" s="4">
        <v>17</v>
      </c>
      <c r="M57" s="4">
        <v>33</v>
      </c>
      <c r="N57" s="4">
        <v>34</v>
      </c>
      <c r="O57" s="66">
        <v>12</v>
      </c>
    </row>
    <row r="58" spans="2:15" ht="15" customHeight="1" x14ac:dyDescent="0.2">
      <c r="B58" s="62" t="s">
        <v>48</v>
      </c>
      <c r="C58" s="84">
        <v>1722</v>
      </c>
      <c r="D58" s="4">
        <v>1652</v>
      </c>
      <c r="E58" s="4">
        <v>1568</v>
      </c>
      <c r="F58" s="66">
        <v>1617</v>
      </c>
      <c r="G58" s="16">
        <v>831</v>
      </c>
      <c r="H58" s="4" t="s">
        <v>81</v>
      </c>
      <c r="I58" s="4">
        <v>93</v>
      </c>
      <c r="J58" s="4">
        <v>831</v>
      </c>
      <c r="K58" s="4">
        <v>45</v>
      </c>
      <c r="L58" s="4">
        <v>0</v>
      </c>
      <c r="M58" s="4">
        <v>632</v>
      </c>
      <c r="N58" s="4">
        <v>62</v>
      </c>
      <c r="O58" s="66">
        <v>5</v>
      </c>
    </row>
    <row r="59" spans="2:15" ht="15" customHeight="1" x14ac:dyDescent="0.2">
      <c r="B59" s="62" t="s">
        <v>49</v>
      </c>
      <c r="C59" s="84">
        <v>672</v>
      </c>
      <c r="D59" s="4">
        <v>585</v>
      </c>
      <c r="E59" s="4">
        <v>529</v>
      </c>
      <c r="F59" s="66">
        <v>522</v>
      </c>
      <c r="G59" s="16">
        <v>392</v>
      </c>
      <c r="H59" s="4" t="s">
        <v>81</v>
      </c>
      <c r="I59" s="4">
        <v>38</v>
      </c>
      <c r="J59" s="4">
        <v>402</v>
      </c>
      <c r="K59" s="4">
        <v>236</v>
      </c>
      <c r="L59" s="4">
        <v>14</v>
      </c>
      <c r="M59" s="4">
        <v>363</v>
      </c>
      <c r="N59" s="4">
        <v>236</v>
      </c>
      <c r="O59" s="66">
        <v>9</v>
      </c>
    </row>
    <row r="60" spans="2:15" ht="15" customHeight="1" x14ac:dyDescent="0.2">
      <c r="B60" s="62" t="s">
        <v>50</v>
      </c>
      <c r="C60" s="84">
        <v>869</v>
      </c>
      <c r="D60" s="4">
        <v>43</v>
      </c>
      <c r="E60" s="4">
        <v>581</v>
      </c>
      <c r="F60" s="66">
        <v>594</v>
      </c>
      <c r="G60" s="16">
        <v>339</v>
      </c>
      <c r="H60" s="4" t="s">
        <v>81</v>
      </c>
      <c r="I60" s="4">
        <v>59</v>
      </c>
      <c r="J60" s="4">
        <v>718</v>
      </c>
      <c r="K60" s="4">
        <v>269</v>
      </c>
      <c r="L60" s="4">
        <v>21</v>
      </c>
      <c r="M60" s="4">
        <v>813</v>
      </c>
      <c r="N60" s="4">
        <v>110</v>
      </c>
      <c r="O60" s="66">
        <v>13</v>
      </c>
    </row>
    <row r="61" spans="2:15" ht="15" customHeight="1" x14ac:dyDescent="0.2">
      <c r="B61" s="62" t="s">
        <v>51</v>
      </c>
      <c r="C61" s="84">
        <v>540</v>
      </c>
      <c r="D61" s="4">
        <v>356</v>
      </c>
      <c r="E61" s="4">
        <v>303</v>
      </c>
      <c r="F61" s="66">
        <v>264</v>
      </c>
      <c r="G61" s="16">
        <v>265</v>
      </c>
      <c r="H61" s="4" t="s">
        <v>81</v>
      </c>
      <c r="I61" s="4">
        <v>18</v>
      </c>
      <c r="J61" s="4">
        <v>143</v>
      </c>
      <c r="K61" s="4">
        <v>57</v>
      </c>
      <c r="L61" s="4">
        <v>9</v>
      </c>
      <c r="M61" s="4">
        <v>181</v>
      </c>
      <c r="N61" s="4">
        <v>31</v>
      </c>
      <c r="O61" s="66">
        <v>5</v>
      </c>
    </row>
    <row r="62" spans="2:15" ht="15" customHeight="1" x14ac:dyDescent="0.2">
      <c r="B62" s="62" t="s">
        <v>52</v>
      </c>
      <c r="C62" s="84">
        <v>259</v>
      </c>
      <c r="D62" s="4">
        <v>203</v>
      </c>
      <c r="E62" s="4">
        <v>242</v>
      </c>
      <c r="F62" s="66">
        <v>234</v>
      </c>
      <c r="G62" s="16">
        <v>3</v>
      </c>
      <c r="H62" s="4" t="s">
        <v>81</v>
      </c>
      <c r="I62" s="4">
        <v>84</v>
      </c>
      <c r="J62" s="4">
        <v>458</v>
      </c>
      <c r="K62" s="4">
        <v>185</v>
      </c>
      <c r="L62" s="4">
        <v>14</v>
      </c>
      <c r="M62" s="4">
        <v>548</v>
      </c>
      <c r="N62" s="4">
        <v>110</v>
      </c>
      <c r="O62" s="66">
        <v>4</v>
      </c>
    </row>
    <row r="63" spans="2:15" ht="15" customHeight="1" x14ac:dyDescent="0.2">
      <c r="B63" s="62" t="s">
        <v>53</v>
      </c>
      <c r="C63" s="84">
        <v>461</v>
      </c>
      <c r="D63" s="4">
        <v>506</v>
      </c>
      <c r="E63" s="4">
        <v>474</v>
      </c>
      <c r="F63" s="66">
        <v>396</v>
      </c>
      <c r="G63" s="16">
        <v>284</v>
      </c>
      <c r="H63" s="4" t="s">
        <v>81</v>
      </c>
      <c r="I63" s="4">
        <v>61</v>
      </c>
      <c r="J63" s="4">
        <v>366</v>
      </c>
      <c r="K63" s="4">
        <v>130</v>
      </c>
      <c r="L63" s="4">
        <v>33</v>
      </c>
      <c r="M63" s="4">
        <v>379</v>
      </c>
      <c r="N63" s="4">
        <v>122</v>
      </c>
      <c r="O63" s="66">
        <v>21</v>
      </c>
    </row>
    <row r="64" spans="2:15" ht="15" customHeight="1" x14ac:dyDescent="0.2">
      <c r="B64" s="62" t="s">
        <v>54</v>
      </c>
      <c r="C64" s="84">
        <v>643</v>
      </c>
      <c r="D64" s="4">
        <v>571</v>
      </c>
      <c r="E64" s="4">
        <v>532</v>
      </c>
      <c r="F64" s="66">
        <v>589</v>
      </c>
      <c r="G64" s="16">
        <v>205</v>
      </c>
      <c r="H64" s="4" t="s">
        <v>81</v>
      </c>
      <c r="I64" s="4">
        <v>101</v>
      </c>
      <c r="J64" s="4">
        <v>1618</v>
      </c>
      <c r="K64" s="4">
        <v>200</v>
      </c>
      <c r="L64" s="4">
        <v>25</v>
      </c>
      <c r="M64" s="4">
        <v>1618</v>
      </c>
      <c r="N64" s="4">
        <v>178</v>
      </c>
      <c r="O64" s="66">
        <v>8</v>
      </c>
    </row>
    <row r="65" spans="2:15" ht="15" customHeight="1" x14ac:dyDescent="0.2">
      <c r="B65" s="62" t="s">
        <v>55</v>
      </c>
      <c r="C65" s="84">
        <v>576</v>
      </c>
      <c r="D65" s="18">
        <v>629</v>
      </c>
      <c r="E65" s="4">
        <v>572</v>
      </c>
      <c r="F65" s="66">
        <v>831</v>
      </c>
      <c r="G65" s="16">
        <v>512</v>
      </c>
      <c r="H65" s="4" t="s">
        <v>81</v>
      </c>
      <c r="I65" s="4">
        <v>11</v>
      </c>
      <c r="J65" s="4">
        <v>1272</v>
      </c>
      <c r="K65" s="4">
        <v>280</v>
      </c>
      <c r="L65" s="4">
        <v>23</v>
      </c>
      <c r="M65" s="4">
        <v>1357</v>
      </c>
      <c r="N65" s="4">
        <v>290</v>
      </c>
      <c r="O65" s="66">
        <v>12</v>
      </c>
    </row>
    <row r="66" spans="2:15" ht="15" customHeight="1" x14ac:dyDescent="0.2">
      <c r="B66" s="62" t="s">
        <v>56</v>
      </c>
      <c r="C66" s="84">
        <v>197</v>
      </c>
      <c r="D66" s="4">
        <v>193</v>
      </c>
      <c r="E66" s="4">
        <v>190</v>
      </c>
      <c r="F66" s="66">
        <v>144</v>
      </c>
      <c r="G66" s="16">
        <v>139</v>
      </c>
      <c r="H66" s="4" t="s">
        <v>81</v>
      </c>
      <c r="I66" s="4">
        <v>18</v>
      </c>
      <c r="J66" s="4">
        <v>1162</v>
      </c>
      <c r="K66" s="4">
        <v>276</v>
      </c>
      <c r="L66" s="4">
        <v>15</v>
      </c>
      <c r="M66" s="4">
        <v>990</v>
      </c>
      <c r="N66" s="4">
        <v>282</v>
      </c>
      <c r="O66" s="66">
        <v>9</v>
      </c>
    </row>
    <row r="67" spans="2:15" ht="15" customHeight="1" x14ac:dyDescent="0.2">
      <c r="B67" s="62" t="s">
        <v>57</v>
      </c>
      <c r="C67" s="85">
        <v>499</v>
      </c>
      <c r="D67" s="6">
        <v>454</v>
      </c>
      <c r="E67" s="6">
        <v>588</v>
      </c>
      <c r="F67" s="52">
        <v>473</v>
      </c>
      <c r="G67" s="51">
        <v>252</v>
      </c>
      <c r="H67" s="6" t="s">
        <v>81</v>
      </c>
      <c r="I67" s="6">
        <v>33</v>
      </c>
      <c r="J67" s="6">
        <v>357</v>
      </c>
      <c r="K67" s="6">
        <v>178</v>
      </c>
      <c r="L67" s="6">
        <v>46</v>
      </c>
      <c r="M67" s="6">
        <v>353</v>
      </c>
      <c r="N67" s="6">
        <v>188</v>
      </c>
      <c r="O67" s="52">
        <v>53</v>
      </c>
    </row>
    <row r="68" spans="2:15" x14ac:dyDescent="0.2">
      <c r="B68" s="72" t="s">
        <v>83</v>
      </c>
      <c r="C68" s="73" t="s">
        <v>203</v>
      </c>
    </row>
  </sheetData>
  <mergeCells count="5">
    <mergeCell ref="C8:O8"/>
    <mergeCell ref="J10:L10"/>
    <mergeCell ref="M10:O10"/>
    <mergeCell ref="G10:I10"/>
    <mergeCell ref="C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1"/>
  <sheetViews>
    <sheetView workbookViewId="0">
      <selection activeCell="A6" sqref="A6"/>
    </sheetView>
  </sheetViews>
  <sheetFormatPr defaultRowHeight="12" x14ac:dyDescent="0.2"/>
  <cols>
    <col min="1" max="1" width="9.140625" style="13"/>
    <col min="2" max="2" width="25.85546875" style="13" customWidth="1"/>
    <col min="3" max="3" width="15.28515625" style="14" customWidth="1"/>
    <col min="4" max="4" width="13.140625" style="14" customWidth="1"/>
    <col min="5" max="8" width="9.140625" style="19"/>
    <col min="9" max="16384" width="9.140625" style="13"/>
  </cols>
  <sheetData>
    <row r="5" spans="1:8" ht="12.75" customHeight="1" x14ac:dyDescent="0.2">
      <c r="A5" s="26" t="s">
        <v>67</v>
      </c>
      <c r="B5" s="3" t="s">
        <v>84</v>
      </c>
    </row>
    <row r="6" spans="1:8" ht="12.75" customHeight="1" x14ac:dyDescent="0.2">
      <c r="A6" s="26"/>
    </row>
    <row r="8" spans="1:8" ht="15" customHeight="1" x14ac:dyDescent="0.2">
      <c r="B8" s="19"/>
      <c r="C8" s="164" t="s">
        <v>84</v>
      </c>
      <c r="D8" s="164"/>
      <c r="E8" s="32"/>
      <c r="F8" s="32"/>
      <c r="G8" s="32"/>
      <c r="H8" s="32"/>
    </row>
    <row r="9" spans="1:8" ht="27.75" customHeight="1" x14ac:dyDescent="0.2">
      <c r="B9" s="19"/>
      <c r="C9" s="164"/>
      <c r="D9" s="164"/>
      <c r="E9" s="32"/>
      <c r="F9" s="32"/>
      <c r="G9" s="32"/>
      <c r="H9" s="32"/>
    </row>
    <row r="10" spans="1:8" x14ac:dyDescent="0.2">
      <c r="C10" s="69">
        <v>1991</v>
      </c>
      <c r="D10" s="69">
        <v>2001</v>
      </c>
      <c r="E10" s="70"/>
      <c r="F10" s="170"/>
      <c r="G10" s="170"/>
      <c r="H10" s="170"/>
    </row>
    <row r="11" spans="1:8" ht="15" customHeight="1" x14ac:dyDescent="0.2">
      <c r="B11" s="7" t="s">
        <v>3</v>
      </c>
      <c r="C11" s="17">
        <v>33.92</v>
      </c>
      <c r="D11" s="68">
        <v>36.159999999999997</v>
      </c>
      <c r="E11" s="4"/>
      <c r="F11" s="4"/>
      <c r="G11" s="4"/>
      <c r="H11" s="4"/>
    </row>
    <row r="12" spans="1:8" ht="15" customHeight="1" x14ac:dyDescent="0.2">
      <c r="B12" s="42" t="s">
        <v>0</v>
      </c>
      <c r="C12" s="16">
        <v>32.270000000000003</v>
      </c>
      <c r="D12" s="66">
        <v>32.03</v>
      </c>
      <c r="E12" s="4"/>
      <c r="F12" s="4"/>
      <c r="G12" s="4"/>
      <c r="H12" s="4"/>
    </row>
    <row r="13" spans="1:8" ht="15" customHeight="1" x14ac:dyDescent="0.2">
      <c r="B13" s="42" t="s">
        <v>1</v>
      </c>
      <c r="C13" s="16">
        <v>34.78</v>
      </c>
      <c r="D13" s="66">
        <v>34</v>
      </c>
      <c r="E13" s="4"/>
      <c r="F13" s="4"/>
      <c r="G13" s="4"/>
      <c r="H13" s="4"/>
    </row>
    <row r="14" spans="1:8" ht="15" customHeight="1" x14ac:dyDescent="0.2">
      <c r="B14" s="42" t="s">
        <v>2</v>
      </c>
      <c r="C14" s="51">
        <v>53.79</v>
      </c>
      <c r="D14" s="52">
        <v>50.89</v>
      </c>
      <c r="E14" s="4"/>
      <c r="F14" s="4"/>
      <c r="G14" s="4"/>
      <c r="H14" s="18"/>
    </row>
    <row r="15" spans="1:8" ht="15" customHeight="1" x14ac:dyDescent="0.2">
      <c r="B15" s="62" t="s">
        <v>5</v>
      </c>
      <c r="C15" s="49">
        <v>58.49</v>
      </c>
      <c r="D15" s="49">
        <v>52.46</v>
      </c>
    </row>
    <row r="16" spans="1:8" ht="15" customHeight="1" x14ac:dyDescent="0.2">
      <c r="B16" s="62" t="s">
        <v>6</v>
      </c>
      <c r="C16" s="49">
        <v>56.01</v>
      </c>
      <c r="D16" s="49">
        <v>60.64</v>
      </c>
    </row>
    <row r="17" spans="2:4" ht="15" customHeight="1" x14ac:dyDescent="0.2">
      <c r="B17" s="62" t="s">
        <v>7</v>
      </c>
      <c r="C17" s="49">
        <v>48.2</v>
      </c>
      <c r="D17" s="50">
        <v>42</v>
      </c>
    </row>
    <row r="18" spans="2:4" ht="15" customHeight="1" x14ac:dyDescent="0.2">
      <c r="B18" s="62" t="s">
        <v>8</v>
      </c>
      <c r="C18" s="49">
        <v>45.65</v>
      </c>
      <c r="D18" s="49">
        <v>37.81</v>
      </c>
    </row>
    <row r="19" spans="2:4" ht="15" customHeight="1" x14ac:dyDescent="0.2">
      <c r="B19" s="62" t="s">
        <v>9</v>
      </c>
      <c r="C19" s="49">
        <v>29.51</v>
      </c>
      <c r="D19" s="49">
        <v>24.29</v>
      </c>
    </row>
    <row r="20" spans="2:4" ht="15" customHeight="1" x14ac:dyDescent="0.2">
      <c r="B20" s="62" t="s">
        <v>10</v>
      </c>
      <c r="C20" s="49">
        <v>65.28</v>
      </c>
      <c r="D20" s="49">
        <v>61.57</v>
      </c>
    </row>
    <row r="21" spans="2:4" ht="15" customHeight="1" x14ac:dyDescent="0.2">
      <c r="B21" s="62" t="s">
        <v>11</v>
      </c>
      <c r="C21" s="49">
        <v>60.72</v>
      </c>
      <c r="D21" s="49">
        <v>54.09</v>
      </c>
    </row>
    <row r="22" spans="2:4" ht="15" customHeight="1" x14ac:dyDescent="0.2">
      <c r="B22" s="62" t="s">
        <v>12</v>
      </c>
      <c r="C22" s="49">
        <v>34.26</v>
      </c>
      <c r="D22" s="49">
        <v>37.26</v>
      </c>
    </row>
    <row r="23" spans="2:4" ht="15" customHeight="1" x14ac:dyDescent="0.2">
      <c r="B23" s="62" t="s">
        <v>13</v>
      </c>
      <c r="C23" s="49">
        <v>46.26</v>
      </c>
      <c r="D23" s="49">
        <v>37.65</v>
      </c>
    </row>
    <row r="24" spans="2:4" ht="15" customHeight="1" x14ac:dyDescent="0.2">
      <c r="B24" s="62" t="s">
        <v>14</v>
      </c>
      <c r="C24" s="49">
        <v>54.44</v>
      </c>
      <c r="D24" s="49">
        <v>44.5</v>
      </c>
    </row>
    <row r="25" spans="2:4" ht="15" customHeight="1" x14ac:dyDescent="0.2">
      <c r="B25" s="62" t="s">
        <v>15</v>
      </c>
      <c r="C25" s="49">
        <v>44.65</v>
      </c>
      <c r="D25" s="49">
        <v>27.91</v>
      </c>
    </row>
    <row r="26" spans="2:4" ht="15" customHeight="1" x14ac:dyDescent="0.2">
      <c r="B26" s="62" t="s">
        <v>16</v>
      </c>
      <c r="C26" s="49">
        <v>57.96</v>
      </c>
      <c r="D26" s="49">
        <v>88.77</v>
      </c>
    </row>
    <row r="27" spans="2:4" ht="15" customHeight="1" x14ac:dyDescent="0.2">
      <c r="B27" s="62" t="s">
        <v>17</v>
      </c>
      <c r="C27" s="49">
        <v>52.03</v>
      </c>
      <c r="D27" s="49">
        <v>26.21</v>
      </c>
    </row>
    <row r="28" spans="2:4" ht="15" customHeight="1" x14ac:dyDescent="0.2">
      <c r="B28" s="62" t="s">
        <v>18</v>
      </c>
      <c r="C28" s="49">
        <v>64.489999999999995</v>
      </c>
      <c r="D28" s="49">
        <v>62.14</v>
      </c>
    </row>
    <row r="29" spans="2:4" ht="15" customHeight="1" x14ac:dyDescent="0.2">
      <c r="B29" s="62" t="s">
        <v>19</v>
      </c>
      <c r="C29" s="49">
        <v>89.3</v>
      </c>
      <c r="D29" s="49">
        <v>79.14</v>
      </c>
    </row>
    <row r="30" spans="2:4" ht="15" customHeight="1" x14ac:dyDescent="0.2">
      <c r="B30" s="62" t="s">
        <v>20</v>
      </c>
      <c r="C30" s="49">
        <v>70.88</v>
      </c>
      <c r="D30" s="49">
        <v>76.180000000000007</v>
      </c>
    </row>
    <row r="31" spans="2:4" ht="15" customHeight="1" x14ac:dyDescent="0.2">
      <c r="B31" s="62" t="s">
        <v>21</v>
      </c>
      <c r="C31" s="49">
        <v>59.19</v>
      </c>
      <c r="D31" s="49">
        <v>60.96</v>
      </c>
    </row>
    <row r="32" spans="2:4" ht="15" customHeight="1" x14ac:dyDescent="0.2">
      <c r="B32" s="62" t="s">
        <v>22</v>
      </c>
      <c r="C32" s="49">
        <v>26.96</v>
      </c>
      <c r="D32" s="49">
        <v>26.41</v>
      </c>
    </row>
    <row r="33" spans="2:4" ht="15" customHeight="1" x14ac:dyDescent="0.2">
      <c r="B33" s="62" t="s">
        <v>23</v>
      </c>
      <c r="C33" s="49">
        <v>86.43</v>
      </c>
      <c r="D33" s="49">
        <v>89.49</v>
      </c>
    </row>
    <row r="34" spans="2:4" ht="15" customHeight="1" x14ac:dyDescent="0.2">
      <c r="B34" s="62" t="s">
        <v>24</v>
      </c>
      <c r="C34" s="49">
        <v>78.319999999999993</v>
      </c>
      <c r="D34" s="49">
        <v>69.42</v>
      </c>
    </row>
    <row r="35" spans="2:4" ht="15" customHeight="1" x14ac:dyDescent="0.2">
      <c r="B35" s="62" t="s">
        <v>25</v>
      </c>
      <c r="C35" s="49">
        <v>41.68</v>
      </c>
      <c r="D35" s="49">
        <v>38.700000000000003</v>
      </c>
    </row>
    <row r="36" spans="2:4" ht="15" customHeight="1" x14ac:dyDescent="0.2">
      <c r="B36" s="62" t="s">
        <v>26</v>
      </c>
      <c r="C36" s="49">
        <v>58.55</v>
      </c>
      <c r="D36" s="49">
        <v>76.63</v>
      </c>
    </row>
    <row r="37" spans="2:4" ht="15" customHeight="1" x14ac:dyDescent="0.2">
      <c r="B37" s="62" t="s">
        <v>27</v>
      </c>
      <c r="C37" s="49">
        <v>49.26</v>
      </c>
      <c r="D37" s="49">
        <v>47.1</v>
      </c>
    </row>
    <row r="38" spans="2:4" ht="15" customHeight="1" x14ac:dyDescent="0.2">
      <c r="B38" s="62" t="s">
        <v>28</v>
      </c>
      <c r="C38" s="49">
        <v>77.19</v>
      </c>
      <c r="D38" s="49">
        <v>82.73</v>
      </c>
    </row>
    <row r="39" spans="2:4" ht="15" customHeight="1" x14ac:dyDescent="0.2">
      <c r="B39" s="62" t="s">
        <v>29</v>
      </c>
      <c r="C39" s="49">
        <v>60.88</v>
      </c>
      <c r="D39" s="49">
        <v>57.15</v>
      </c>
    </row>
    <row r="40" spans="2:4" ht="15" customHeight="1" x14ac:dyDescent="0.2">
      <c r="B40" s="62" t="s">
        <v>30</v>
      </c>
      <c r="C40" s="49">
        <v>72.28</v>
      </c>
      <c r="D40" s="49">
        <v>66.19</v>
      </c>
    </row>
    <row r="41" spans="2:4" ht="15" customHeight="1" x14ac:dyDescent="0.2">
      <c r="B41" s="62" t="s">
        <v>31</v>
      </c>
      <c r="C41" s="49">
        <v>41.68</v>
      </c>
      <c r="D41" s="49">
        <v>83.3</v>
      </c>
    </row>
    <row r="42" spans="2:4" ht="15" customHeight="1" x14ac:dyDescent="0.2">
      <c r="B42" s="62" t="s">
        <v>32</v>
      </c>
      <c r="C42" s="49">
        <v>73.81</v>
      </c>
      <c r="D42" s="49">
        <v>87.53</v>
      </c>
    </row>
    <row r="43" spans="2:4" ht="15" customHeight="1" x14ac:dyDescent="0.2">
      <c r="B43" s="62" t="s">
        <v>33</v>
      </c>
      <c r="C43" s="49">
        <v>63.63</v>
      </c>
      <c r="D43" s="49">
        <v>65.95</v>
      </c>
    </row>
    <row r="44" spans="2:4" ht="15" customHeight="1" x14ac:dyDescent="0.2">
      <c r="B44" s="62" t="s">
        <v>34</v>
      </c>
      <c r="C44" s="49">
        <v>65.459999999999994</v>
      </c>
      <c r="D44" s="49">
        <v>71.489999999999995</v>
      </c>
    </row>
    <row r="45" spans="2:4" ht="15" customHeight="1" x14ac:dyDescent="0.2">
      <c r="B45" s="62" t="s">
        <v>35</v>
      </c>
      <c r="C45" s="49">
        <v>69.34</v>
      </c>
      <c r="D45" s="49">
        <v>87.97</v>
      </c>
    </row>
    <row r="46" spans="2:4" ht="15" customHeight="1" x14ac:dyDescent="0.2">
      <c r="B46" s="62" t="s">
        <v>36</v>
      </c>
      <c r="C46" s="49">
        <v>57.66</v>
      </c>
      <c r="D46" s="49">
        <v>55.85</v>
      </c>
    </row>
    <row r="47" spans="2:4" ht="15" customHeight="1" x14ac:dyDescent="0.2">
      <c r="B47" s="62" t="s">
        <v>37</v>
      </c>
      <c r="C47" s="49">
        <v>40.299999999999997</v>
      </c>
      <c r="D47" s="49">
        <v>36.840000000000003</v>
      </c>
    </row>
    <row r="48" spans="2:4" ht="15" customHeight="1" x14ac:dyDescent="0.2">
      <c r="B48" s="62" t="s">
        <v>38</v>
      </c>
      <c r="C48" s="49">
        <v>90.08</v>
      </c>
      <c r="D48" s="49">
        <v>82.32</v>
      </c>
    </row>
    <row r="49" spans="2:4" ht="15" customHeight="1" x14ac:dyDescent="0.2">
      <c r="B49" s="62" t="s">
        <v>39</v>
      </c>
      <c r="C49" s="49">
        <v>70.5</v>
      </c>
      <c r="D49" s="49">
        <v>62.45</v>
      </c>
    </row>
    <row r="50" spans="2:4" ht="15" customHeight="1" x14ac:dyDescent="0.2">
      <c r="B50" s="62" t="s">
        <v>40</v>
      </c>
      <c r="C50" s="49">
        <v>77.7</v>
      </c>
      <c r="D50" s="49">
        <v>89.79</v>
      </c>
    </row>
    <row r="51" spans="2:4" ht="15" customHeight="1" x14ac:dyDescent="0.2">
      <c r="B51" s="62" t="s">
        <v>41</v>
      </c>
      <c r="C51" s="49">
        <v>69.87</v>
      </c>
      <c r="D51" s="49">
        <v>82.06</v>
      </c>
    </row>
    <row r="52" spans="2:4" ht="15" customHeight="1" x14ac:dyDescent="0.2">
      <c r="B52" s="62" t="s">
        <v>42</v>
      </c>
      <c r="C52" s="49">
        <v>70.819999999999993</v>
      </c>
      <c r="D52" s="49">
        <v>89.14</v>
      </c>
    </row>
    <row r="53" spans="2:4" ht="15" customHeight="1" x14ac:dyDescent="0.2">
      <c r="B53" s="62" t="s">
        <v>43</v>
      </c>
      <c r="C53" s="49">
        <v>43.05</v>
      </c>
      <c r="D53" s="49">
        <v>29.44</v>
      </c>
    </row>
    <row r="54" spans="2:4" ht="15" customHeight="1" x14ac:dyDescent="0.2">
      <c r="B54" s="62" t="s">
        <v>44</v>
      </c>
      <c r="C54" s="49">
        <v>35.090000000000003</v>
      </c>
      <c r="D54" s="49">
        <v>28.07</v>
      </c>
    </row>
    <row r="55" spans="2:4" ht="15" customHeight="1" x14ac:dyDescent="0.2">
      <c r="B55" s="62" t="s">
        <v>45</v>
      </c>
      <c r="C55" s="49">
        <v>53.8</v>
      </c>
      <c r="D55" s="49">
        <v>51.43</v>
      </c>
    </row>
    <row r="56" spans="2:4" ht="15" customHeight="1" x14ac:dyDescent="0.2">
      <c r="B56" s="62" t="s">
        <v>46</v>
      </c>
      <c r="C56" s="49">
        <v>42.67</v>
      </c>
      <c r="D56" s="49">
        <v>33.369999999999997</v>
      </c>
    </row>
    <row r="57" spans="2:4" ht="15" customHeight="1" x14ac:dyDescent="0.2">
      <c r="B57" s="62" t="s">
        <v>47</v>
      </c>
      <c r="C57" s="49">
        <v>50.84</v>
      </c>
      <c r="D57" s="49">
        <v>45.02</v>
      </c>
    </row>
    <row r="58" spans="2:4" ht="15" customHeight="1" x14ac:dyDescent="0.2">
      <c r="B58" s="62" t="s">
        <v>48</v>
      </c>
      <c r="C58" s="49">
        <v>55.49</v>
      </c>
      <c r="D58" s="49">
        <v>56.74</v>
      </c>
    </row>
    <row r="59" spans="2:4" ht="15" customHeight="1" x14ac:dyDescent="0.2">
      <c r="B59" s="62" t="s">
        <v>49</v>
      </c>
      <c r="C59" s="49">
        <v>72.290000000000006</v>
      </c>
      <c r="D59" s="49">
        <v>81.209999999999994</v>
      </c>
    </row>
    <row r="60" spans="2:4" ht="15" customHeight="1" x14ac:dyDescent="0.2">
      <c r="B60" s="62" t="s">
        <v>50</v>
      </c>
      <c r="C60" s="49">
        <v>65.64</v>
      </c>
      <c r="D60" s="49">
        <v>65.48</v>
      </c>
    </row>
    <row r="61" spans="2:4" ht="15" customHeight="1" x14ac:dyDescent="0.2">
      <c r="B61" s="62" t="s">
        <v>51</v>
      </c>
      <c r="C61" s="49">
        <v>87.88</v>
      </c>
      <c r="D61" s="49">
        <v>89.98</v>
      </c>
    </row>
    <row r="62" spans="2:4" ht="15" customHeight="1" x14ac:dyDescent="0.2">
      <c r="B62" s="62" t="s">
        <v>52</v>
      </c>
      <c r="C62" s="49">
        <v>69.69</v>
      </c>
      <c r="D62" s="49">
        <v>90.67</v>
      </c>
    </row>
    <row r="63" spans="2:4" ht="15" customHeight="1" x14ac:dyDescent="0.2">
      <c r="B63" s="62" t="s">
        <v>53</v>
      </c>
      <c r="C63" s="49">
        <v>71.17</v>
      </c>
      <c r="D63" s="49">
        <v>79.84</v>
      </c>
    </row>
    <row r="64" spans="2:4" ht="15" customHeight="1" x14ac:dyDescent="0.2">
      <c r="B64" s="62" t="s">
        <v>54</v>
      </c>
      <c r="C64" s="49">
        <v>53.42</v>
      </c>
      <c r="D64" s="49">
        <v>50.76</v>
      </c>
    </row>
    <row r="65" spans="2:8" ht="15" customHeight="1" x14ac:dyDescent="0.2">
      <c r="B65" s="62" t="s">
        <v>55</v>
      </c>
      <c r="C65" s="49">
        <v>53.56</v>
      </c>
      <c r="D65" s="49">
        <v>68.06</v>
      </c>
    </row>
    <row r="66" spans="2:8" ht="15" customHeight="1" x14ac:dyDescent="0.2">
      <c r="B66" s="62" t="s">
        <v>56</v>
      </c>
      <c r="C66" s="49">
        <v>55.2</v>
      </c>
      <c r="D66" s="49">
        <v>90.38</v>
      </c>
    </row>
    <row r="67" spans="2:8" ht="15" customHeight="1" x14ac:dyDescent="0.2">
      <c r="B67" s="62" t="s">
        <v>57</v>
      </c>
      <c r="C67" s="49">
        <v>47.57</v>
      </c>
      <c r="D67" s="49">
        <v>72.17</v>
      </c>
    </row>
    <row r="68" spans="2:8" x14ac:dyDescent="0.2">
      <c r="B68" s="72" t="s">
        <v>83</v>
      </c>
      <c r="C68" s="73" t="s">
        <v>203</v>
      </c>
    </row>
    <row r="70" spans="2:8" x14ac:dyDescent="0.2">
      <c r="C70" s="13"/>
      <c r="D70" s="13"/>
      <c r="E70" s="13"/>
      <c r="F70" s="13"/>
      <c r="G70" s="13"/>
      <c r="H70" s="13"/>
    </row>
    <row r="71" spans="2:8" x14ac:dyDescent="0.2">
      <c r="C71" s="13"/>
      <c r="D71" s="13"/>
      <c r="E71" s="13"/>
      <c r="F71" s="13"/>
      <c r="G71" s="13"/>
      <c r="H71" s="13"/>
    </row>
  </sheetData>
  <mergeCells count="2">
    <mergeCell ref="F10:H10"/>
    <mergeCell ref="C8:D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8"/>
  <sheetViews>
    <sheetView workbookViewId="0">
      <selection activeCell="A5" sqref="A5"/>
    </sheetView>
  </sheetViews>
  <sheetFormatPr defaultRowHeight="15" x14ac:dyDescent="0.25"/>
  <cols>
    <col min="1" max="1" width="9.140625" style="1"/>
    <col min="2" max="2" width="27.28515625" style="1" bestFit="1" customWidth="1"/>
    <col min="3" max="3" width="16.42578125" style="1" customWidth="1"/>
    <col min="4" max="4" width="17.42578125" style="1" customWidth="1"/>
    <col min="5" max="16384" width="9.140625" style="1"/>
  </cols>
  <sheetData>
    <row r="4" spans="1:4" x14ac:dyDescent="0.25">
      <c r="A4" s="3" t="s">
        <v>68</v>
      </c>
      <c r="B4" s="3" t="s">
        <v>85</v>
      </c>
    </row>
    <row r="7" spans="1:4" ht="43.5" customHeight="1" x14ac:dyDescent="0.25">
      <c r="B7" s="19"/>
      <c r="C7" s="164" t="s">
        <v>85</v>
      </c>
      <c r="D7" s="164"/>
    </row>
    <row r="8" spans="1:4" ht="15" customHeight="1" x14ac:dyDescent="0.25">
      <c r="B8" s="13"/>
      <c r="C8" s="28">
        <v>2001</v>
      </c>
      <c r="D8" s="28">
        <v>2011</v>
      </c>
    </row>
    <row r="9" spans="1:4" ht="15" customHeight="1" x14ac:dyDescent="0.25">
      <c r="B9" s="7" t="s">
        <v>3</v>
      </c>
      <c r="C9" s="76">
        <v>98.7</v>
      </c>
      <c r="D9" s="77">
        <v>1.9</v>
      </c>
    </row>
    <row r="10" spans="1:4" ht="15" customHeight="1" x14ac:dyDescent="0.25">
      <c r="B10" s="42" t="s">
        <v>0</v>
      </c>
      <c r="C10" s="78">
        <v>85</v>
      </c>
      <c r="D10" s="79">
        <v>2</v>
      </c>
    </row>
    <row r="11" spans="1:4" ht="15" customHeight="1" x14ac:dyDescent="0.25">
      <c r="B11" s="42" t="s">
        <v>1</v>
      </c>
      <c r="C11" s="80">
        <v>116.8</v>
      </c>
      <c r="D11" s="79">
        <v>2.4</v>
      </c>
    </row>
    <row r="12" spans="1:4" ht="15" customHeight="1" x14ac:dyDescent="0.25">
      <c r="B12" s="42" t="s">
        <v>2</v>
      </c>
      <c r="C12" s="81">
        <v>581.29999999999995</v>
      </c>
      <c r="D12" s="82">
        <v>11.2</v>
      </c>
    </row>
    <row r="13" spans="1:4" ht="15" customHeight="1" x14ac:dyDescent="0.25">
      <c r="B13" s="62" t="s">
        <v>5</v>
      </c>
      <c r="C13" s="54">
        <v>1522.2</v>
      </c>
      <c r="D13" s="50">
        <v>33.5</v>
      </c>
    </row>
    <row r="14" spans="1:4" ht="15" customHeight="1" x14ac:dyDescent="0.25">
      <c r="B14" s="62" t="s">
        <v>6</v>
      </c>
      <c r="C14" s="54">
        <v>1119.4000000000001</v>
      </c>
      <c r="D14" s="50">
        <v>21.5</v>
      </c>
    </row>
    <row r="15" spans="1:4" ht="15" customHeight="1" x14ac:dyDescent="0.25">
      <c r="B15" s="62" t="s">
        <v>7</v>
      </c>
      <c r="C15" s="54">
        <v>454.2</v>
      </c>
      <c r="D15" s="50">
        <v>7.1</v>
      </c>
    </row>
    <row r="16" spans="1:4" ht="15" customHeight="1" x14ac:dyDescent="0.25">
      <c r="B16" s="62" t="s">
        <v>8</v>
      </c>
      <c r="C16" s="50">
        <v>975</v>
      </c>
      <c r="D16" s="50">
        <v>72.900000000000006</v>
      </c>
    </row>
    <row r="17" spans="2:4" ht="15" customHeight="1" x14ac:dyDescent="0.25">
      <c r="B17" s="62" t="s">
        <v>9</v>
      </c>
      <c r="C17" s="54">
        <v>86.1</v>
      </c>
      <c r="D17" s="50">
        <v>1.9</v>
      </c>
    </row>
    <row r="18" spans="2:4" ht="15" customHeight="1" x14ac:dyDescent="0.25">
      <c r="B18" s="62" t="s">
        <v>10</v>
      </c>
      <c r="C18" s="54">
        <v>1710.5</v>
      </c>
      <c r="D18" s="50">
        <v>38</v>
      </c>
    </row>
    <row r="19" spans="2:4" ht="15" customHeight="1" x14ac:dyDescent="0.25">
      <c r="B19" s="62" t="s">
        <v>11</v>
      </c>
      <c r="C19" s="54">
        <v>3094.4</v>
      </c>
      <c r="D19" s="50">
        <v>31.4</v>
      </c>
    </row>
    <row r="20" spans="2:4" ht="15" customHeight="1" x14ac:dyDescent="0.25">
      <c r="B20" s="62" t="s">
        <v>12</v>
      </c>
      <c r="C20" s="54">
        <v>28.6</v>
      </c>
      <c r="D20" s="50">
        <v>8.6</v>
      </c>
    </row>
    <row r="21" spans="2:4" ht="15" customHeight="1" x14ac:dyDescent="0.25">
      <c r="B21" s="62" t="s">
        <v>13</v>
      </c>
      <c r="C21" s="54">
        <v>222.2</v>
      </c>
      <c r="D21" s="50">
        <v>8.4</v>
      </c>
    </row>
    <row r="22" spans="2:4" ht="15" customHeight="1" x14ac:dyDescent="0.25">
      <c r="B22" s="62" t="s">
        <v>14</v>
      </c>
      <c r="C22" s="50">
        <v>1189</v>
      </c>
      <c r="D22" s="50">
        <v>14.3</v>
      </c>
    </row>
    <row r="23" spans="2:4" ht="15" customHeight="1" x14ac:dyDescent="0.25">
      <c r="B23" s="62" t="s">
        <v>15</v>
      </c>
      <c r="C23" s="50">
        <v>194</v>
      </c>
      <c r="D23" s="50">
        <v>9.1</v>
      </c>
    </row>
    <row r="24" spans="2:4" ht="15" customHeight="1" x14ac:dyDescent="0.25">
      <c r="B24" s="62" t="s">
        <v>16</v>
      </c>
      <c r="C24" s="54">
        <v>136.9</v>
      </c>
      <c r="D24" s="50">
        <v>0.9</v>
      </c>
    </row>
    <row r="25" spans="2:4" ht="15" customHeight="1" x14ac:dyDescent="0.25">
      <c r="B25" s="62" t="s">
        <v>17</v>
      </c>
      <c r="C25" s="50">
        <v>415</v>
      </c>
      <c r="D25" s="50">
        <v>1.3</v>
      </c>
    </row>
    <row r="26" spans="2:4" ht="15" customHeight="1" x14ac:dyDescent="0.25">
      <c r="B26" s="62" t="s">
        <v>18</v>
      </c>
      <c r="C26" s="54">
        <v>2683.3</v>
      </c>
      <c r="D26" s="50">
        <v>21.9</v>
      </c>
    </row>
    <row r="27" spans="2:4" ht="15" customHeight="1" x14ac:dyDescent="0.25">
      <c r="B27" s="62" t="s">
        <v>19</v>
      </c>
      <c r="C27" s="54">
        <v>1341.9</v>
      </c>
      <c r="D27" s="50">
        <v>21.3</v>
      </c>
    </row>
    <row r="28" spans="2:4" ht="15" customHeight="1" x14ac:dyDescent="0.25">
      <c r="B28" s="62" t="s">
        <v>20</v>
      </c>
      <c r="C28" s="54">
        <v>3576.9</v>
      </c>
      <c r="D28" s="50">
        <v>46.3</v>
      </c>
    </row>
    <row r="29" spans="2:4" ht="15" customHeight="1" x14ac:dyDescent="0.25">
      <c r="B29" s="62" t="s">
        <v>21</v>
      </c>
      <c r="C29" s="54">
        <v>1278.5</v>
      </c>
      <c r="D29" s="50">
        <v>24.4</v>
      </c>
    </row>
    <row r="30" spans="2:4" ht="15" customHeight="1" x14ac:dyDescent="0.25">
      <c r="B30" s="62" t="s">
        <v>22</v>
      </c>
      <c r="C30" s="54">
        <v>39.799999999999997</v>
      </c>
      <c r="D30" s="50">
        <v>0.6</v>
      </c>
    </row>
    <row r="31" spans="2:4" ht="15" customHeight="1" x14ac:dyDescent="0.25">
      <c r="B31" s="62" t="s">
        <v>23</v>
      </c>
      <c r="C31" s="50">
        <v>775</v>
      </c>
      <c r="D31" s="50">
        <v>13.5</v>
      </c>
    </row>
    <row r="32" spans="2:4" ht="15" customHeight="1" x14ac:dyDescent="0.25">
      <c r="B32" s="62" t="s">
        <v>24</v>
      </c>
      <c r="C32" s="54">
        <v>346.1</v>
      </c>
      <c r="D32" s="50">
        <v>1.8</v>
      </c>
    </row>
    <row r="33" spans="2:4" ht="15" customHeight="1" x14ac:dyDescent="0.25">
      <c r="B33" s="62" t="s">
        <v>25</v>
      </c>
      <c r="C33" s="54">
        <v>195.8</v>
      </c>
      <c r="D33" s="50">
        <v>4.7</v>
      </c>
    </row>
    <row r="34" spans="2:4" ht="15" customHeight="1" x14ac:dyDescent="0.25">
      <c r="B34" s="62" t="s">
        <v>26</v>
      </c>
      <c r="C34" s="54">
        <v>254.5</v>
      </c>
      <c r="D34" s="50">
        <v>21.2</v>
      </c>
    </row>
    <row r="35" spans="2:4" ht="15" customHeight="1" x14ac:dyDescent="0.25">
      <c r="B35" s="62" t="s">
        <v>27</v>
      </c>
      <c r="C35" s="54">
        <v>507.4</v>
      </c>
      <c r="D35" s="50">
        <v>6.4</v>
      </c>
    </row>
    <row r="36" spans="2:4" ht="15" customHeight="1" x14ac:dyDescent="0.25">
      <c r="B36" s="62" t="s">
        <v>28</v>
      </c>
      <c r="C36" s="54">
        <v>1825.7</v>
      </c>
      <c r="D36" s="50">
        <v>21.9</v>
      </c>
    </row>
    <row r="37" spans="2:4" ht="15" customHeight="1" x14ac:dyDescent="0.25">
      <c r="B37" s="62" t="s">
        <v>29</v>
      </c>
      <c r="C37" s="54">
        <v>1505.8</v>
      </c>
      <c r="D37" s="50">
        <v>41.8</v>
      </c>
    </row>
    <row r="38" spans="2:4" ht="15" customHeight="1" x14ac:dyDescent="0.25">
      <c r="B38" s="62" t="s">
        <v>30</v>
      </c>
      <c r="C38" s="54">
        <v>828.7</v>
      </c>
      <c r="D38" s="50">
        <v>10.1</v>
      </c>
    </row>
    <row r="39" spans="2:4" ht="15" customHeight="1" x14ac:dyDescent="0.25">
      <c r="B39" s="62" t="s">
        <v>31</v>
      </c>
      <c r="C39" s="50">
        <v>100</v>
      </c>
      <c r="D39" s="50">
        <v>26</v>
      </c>
    </row>
    <row r="40" spans="2:4" ht="15" customHeight="1" x14ac:dyDescent="0.25">
      <c r="B40" s="62" t="s">
        <v>32</v>
      </c>
      <c r="C40" s="54">
        <v>540.9</v>
      </c>
      <c r="D40" s="50">
        <v>44.6</v>
      </c>
    </row>
    <row r="41" spans="2:4" ht="15" customHeight="1" x14ac:dyDescent="0.25">
      <c r="B41" s="62" t="s">
        <v>33</v>
      </c>
      <c r="C41" s="54">
        <v>771.1</v>
      </c>
      <c r="D41" s="50">
        <v>14.8</v>
      </c>
    </row>
    <row r="42" spans="2:4" ht="15" customHeight="1" x14ac:dyDescent="0.25">
      <c r="B42" s="62" t="s">
        <v>34</v>
      </c>
      <c r="C42" s="54">
        <v>813.3</v>
      </c>
      <c r="D42" s="50">
        <v>16.899999999999999</v>
      </c>
    </row>
    <row r="43" spans="2:4" ht="15" customHeight="1" x14ac:dyDescent="0.25">
      <c r="B43" s="62" t="s">
        <v>35</v>
      </c>
      <c r="C43" s="54">
        <v>1187.5</v>
      </c>
      <c r="D43" s="50">
        <v>90</v>
      </c>
    </row>
    <row r="44" spans="2:4" ht="15" customHeight="1" x14ac:dyDescent="0.25">
      <c r="B44" s="62" t="s">
        <v>36</v>
      </c>
      <c r="C44" s="54">
        <v>563.4</v>
      </c>
      <c r="D44" s="50">
        <v>15.5</v>
      </c>
    </row>
    <row r="45" spans="2:4" ht="15" customHeight="1" x14ac:dyDescent="0.25">
      <c r="B45" s="62" t="s">
        <v>37</v>
      </c>
      <c r="C45" s="54">
        <v>176.4</v>
      </c>
      <c r="D45" s="50">
        <v>3</v>
      </c>
    </row>
    <row r="46" spans="2:4" ht="15" customHeight="1" x14ac:dyDescent="0.25">
      <c r="B46" s="62" t="s">
        <v>38</v>
      </c>
      <c r="C46" s="50">
        <v>16000</v>
      </c>
      <c r="D46" s="50" t="s">
        <v>79</v>
      </c>
    </row>
    <row r="47" spans="2:4" ht="15" customHeight="1" x14ac:dyDescent="0.25">
      <c r="B47" s="62" t="s">
        <v>39</v>
      </c>
      <c r="C47" s="54">
        <v>4091.1</v>
      </c>
      <c r="D47" s="50">
        <v>35.799999999999997</v>
      </c>
    </row>
    <row r="48" spans="2:4" ht="15" customHeight="1" x14ac:dyDescent="0.25">
      <c r="B48" s="62" t="s">
        <v>40</v>
      </c>
      <c r="C48" s="50">
        <v>16450</v>
      </c>
      <c r="D48" s="50">
        <v>129.30000000000001</v>
      </c>
    </row>
    <row r="49" spans="2:4" ht="15" customHeight="1" x14ac:dyDescent="0.25">
      <c r="B49" s="62" t="s">
        <v>41</v>
      </c>
      <c r="C49" s="50">
        <v>2309</v>
      </c>
      <c r="D49" s="50">
        <v>65.2</v>
      </c>
    </row>
    <row r="50" spans="2:4" ht="15" customHeight="1" x14ac:dyDescent="0.25">
      <c r="B50" s="62" t="s">
        <v>42</v>
      </c>
      <c r="C50" s="50">
        <v>2880</v>
      </c>
      <c r="D50" s="50">
        <v>62.3</v>
      </c>
    </row>
    <row r="51" spans="2:4" ht="15" customHeight="1" x14ac:dyDescent="0.25">
      <c r="B51" s="62" t="s">
        <v>43</v>
      </c>
      <c r="C51" s="54">
        <v>292.8</v>
      </c>
      <c r="D51" s="50">
        <v>4.7</v>
      </c>
    </row>
    <row r="52" spans="2:4" ht="15" customHeight="1" x14ac:dyDescent="0.25">
      <c r="B52" s="62" t="s">
        <v>44</v>
      </c>
      <c r="C52" s="54">
        <v>158.5</v>
      </c>
      <c r="D52" s="50">
        <v>3.4</v>
      </c>
    </row>
    <row r="53" spans="2:4" ht="15" customHeight="1" x14ac:dyDescent="0.25">
      <c r="B53" s="62" t="s">
        <v>45</v>
      </c>
      <c r="C53" s="54">
        <v>1241.5</v>
      </c>
      <c r="D53" s="50">
        <v>22</v>
      </c>
    </row>
    <row r="54" spans="2:4" ht="15" customHeight="1" x14ac:dyDescent="0.25">
      <c r="B54" s="62" t="s">
        <v>46</v>
      </c>
      <c r="C54" s="54">
        <v>275.7</v>
      </c>
      <c r="D54" s="50">
        <v>90.1</v>
      </c>
    </row>
    <row r="55" spans="2:4" ht="15" customHeight="1" x14ac:dyDescent="0.25">
      <c r="B55" s="62" t="s">
        <v>47</v>
      </c>
      <c r="C55" s="50">
        <v>2150</v>
      </c>
      <c r="D55" s="50">
        <v>54.5</v>
      </c>
    </row>
    <row r="56" spans="2:4" ht="15" customHeight="1" x14ac:dyDescent="0.25">
      <c r="B56" s="62" t="s">
        <v>48</v>
      </c>
      <c r="C56" s="54">
        <v>755.6</v>
      </c>
      <c r="D56" s="50">
        <v>22.9</v>
      </c>
    </row>
    <row r="57" spans="2:4" ht="15" customHeight="1" x14ac:dyDescent="0.25">
      <c r="B57" s="62" t="s">
        <v>49</v>
      </c>
      <c r="C57" s="54">
        <v>3084.6</v>
      </c>
      <c r="D57" s="50">
        <v>30.9</v>
      </c>
    </row>
    <row r="58" spans="2:4" ht="15" customHeight="1" x14ac:dyDescent="0.25">
      <c r="B58" s="62" t="s">
        <v>50</v>
      </c>
      <c r="C58" s="54">
        <v>2570.5</v>
      </c>
      <c r="D58" s="50">
        <v>17.2</v>
      </c>
    </row>
    <row r="59" spans="2:4" ht="15" customHeight="1" x14ac:dyDescent="0.25">
      <c r="B59" s="62" t="s">
        <v>51</v>
      </c>
      <c r="C59" s="54">
        <v>2427.1999999999998</v>
      </c>
      <c r="D59" s="50" t="s">
        <v>80</v>
      </c>
    </row>
    <row r="60" spans="2:4" ht="15" customHeight="1" x14ac:dyDescent="0.25">
      <c r="B60" s="62" t="s">
        <v>52</v>
      </c>
      <c r="C60" s="50">
        <v>3600</v>
      </c>
      <c r="D60" s="50">
        <v>37</v>
      </c>
    </row>
    <row r="61" spans="2:4" ht="15" customHeight="1" x14ac:dyDescent="0.25">
      <c r="B61" s="62" t="s">
        <v>53</v>
      </c>
      <c r="C61" s="54">
        <v>584.70000000000005</v>
      </c>
      <c r="D61" s="50">
        <v>74</v>
      </c>
    </row>
    <row r="62" spans="2:4" ht="15" customHeight="1" x14ac:dyDescent="0.25">
      <c r="B62" s="62" t="s">
        <v>54</v>
      </c>
      <c r="C62" s="54">
        <v>1013.6</v>
      </c>
      <c r="D62" s="50">
        <v>10.3</v>
      </c>
    </row>
    <row r="63" spans="2:4" ht="15" customHeight="1" x14ac:dyDescent="0.25">
      <c r="B63" s="62" t="s">
        <v>55</v>
      </c>
      <c r="C63" s="54">
        <v>282.89999999999998</v>
      </c>
      <c r="D63" s="50">
        <v>67.400000000000006</v>
      </c>
    </row>
    <row r="64" spans="2:4" ht="15" customHeight="1" x14ac:dyDescent="0.25">
      <c r="B64" s="62" t="s">
        <v>56</v>
      </c>
      <c r="C64" s="54">
        <v>157.80000000000001</v>
      </c>
      <c r="D64" s="50">
        <v>15.4</v>
      </c>
    </row>
    <row r="65" spans="2:4" ht="15" customHeight="1" x14ac:dyDescent="0.25">
      <c r="B65" s="62" t="s">
        <v>57</v>
      </c>
      <c r="C65" s="54">
        <v>222.2</v>
      </c>
      <c r="D65" s="50">
        <v>24.4</v>
      </c>
    </row>
    <row r="66" spans="2:4" x14ac:dyDescent="0.25">
      <c r="B66" s="72" t="s">
        <v>83</v>
      </c>
      <c r="C66" s="73" t="s">
        <v>86</v>
      </c>
      <c r="D66" s="53"/>
    </row>
    <row r="67" spans="2:4" s="13" customFormat="1" ht="12" x14ac:dyDescent="0.2"/>
    <row r="68" spans="2:4" s="13" customFormat="1" ht="12" x14ac:dyDescent="0.2"/>
  </sheetData>
  <mergeCells count="1">
    <mergeCell ref="C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2" width="31.85546875" style="1" customWidth="1"/>
    <col min="3" max="3" width="28.5703125" style="101" customWidth="1"/>
    <col min="4" max="7" width="20.85546875" style="1" customWidth="1"/>
    <col min="8" max="8" width="20.140625" style="1" customWidth="1"/>
    <col min="9" max="9" width="12" style="1" customWidth="1"/>
    <col min="10" max="10" width="12.85546875" style="1" customWidth="1"/>
    <col min="11" max="11" width="13.5703125" style="1" customWidth="1"/>
    <col min="12" max="14" width="9.140625" style="1"/>
    <col min="15" max="15" width="16.5703125" style="1" customWidth="1"/>
    <col min="16" max="16" width="12.140625" style="1" customWidth="1"/>
    <col min="17" max="17" width="13.28515625" style="1" customWidth="1"/>
    <col min="18" max="18" width="9.140625" style="1"/>
    <col min="19" max="19" width="14.5703125" style="1" customWidth="1"/>
    <col min="20" max="257" width="9.140625" style="1"/>
    <col min="258" max="258" width="31.85546875" style="1" customWidth="1"/>
    <col min="259" max="259" width="28.5703125" style="1" customWidth="1"/>
    <col min="260" max="263" width="20.85546875" style="1" customWidth="1"/>
    <col min="264" max="264" width="20.140625" style="1" customWidth="1"/>
    <col min="265" max="265" width="12" style="1" customWidth="1"/>
    <col min="266" max="266" width="12.85546875" style="1" customWidth="1"/>
    <col min="267" max="267" width="13.5703125" style="1" customWidth="1"/>
    <col min="268" max="270" width="9.140625" style="1"/>
    <col min="271" max="271" width="16.5703125" style="1" customWidth="1"/>
    <col min="272" max="272" width="12.140625" style="1" customWidth="1"/>
    <col min="273" max="273" width="13.28515625" style="1" customWidth="1"/>
    <col min="274" max="274" width="9.140625" style="1"/>
    <col min="275" max="275" width="14.5703125" style="1" customWidth="1"/>
    <col min="276" max="513" width="9.140625" style="1"/>
    <col min="514" max="514" width="31.85546875" style="1" customWidth="1"/>
    <col min="515" max="515" width="28.5703125" style="1" customWidth="1"/>
    <col min="516" max="519" width="20.85546875" style="1" customWidth="1"/>
    <col min="520" max="520" width="20.140625" style="1" customWidth="1"/>
    <col min="521" max="521" width="12" style="1" customWidth="1"/>
    <col min="522" max="522" width="12.85546875" style="1" customWidth="1"/>
    <col min="523" max="523" width="13.5703125" style="1" customWidth="1"/>
    <col min="524" max="526" width="9.140625" style="1"/>
    <col min="527" max="527" width="16.5703125" style="1" customWidth="1"/>
    <col min="528" max="528" width="12.140625" style="1" customWidth="1"/>
    <col min="529" max="529" width="13.28515625" style="1" customWidth="1"/>
    <col min="530" max="530" width="9.140625" style="1"/>
    <col min="531" max="531" width="14.5703125" style="1" customWidth="1"/>
    <col min="532" max="769" width="9.140625" style="1"/>
    <col min="770" max="770" width="31.85546875" style="1" customWidth="1"/>
    <col min="771" max="771" width="28.5703125" style="1" customWidth="1"/>
    <col min="772" max="775" width="20.85546875" style="1" customWidth="1"/>
    <col min="776" max="776" width="20.140625" style="1" customWidth="1"/>
    <col min="777" max="777" width="12" style="1" customWidth="1"/>
    <col min="778" max="778" width="12.85546875" style="1" customWidth="1"/>
    <col min="779" max="779" width="13.5703125" style="1" customWidth="1"/>
    <col min="780" max="782" width="9.140625" style="1"/>
    <col min="783" max="783" width="16.5703125" style="1" customWidth="1"/>
    <col min="784" max="784" width="12.140625" style="1" customWidth="1"/>
    <col min="785" max="785" width="13.28515625" style="1" customWidth="1"/>
    <col min="786" max="786" width="9.140625" style="1"/>
    <col min="787" max="787" width="14.5703125" style="1" customWidth="1"/>
    <col min="788" max="1025" width="9.140625" style="1"/>
    <col min="1026" max="1026" width="31.85546875" style="1" customWidth="1"/>
    <col min="1027" max="1027" width="28.5703125" style="1" customWidth="1"/>
    <col min="1028" max="1031" width="20.85546875" style="1" customWidth="1"/>
    <col min="1032" max="1032" width="20.140625" style="1" customWidth="1"/>
    <col min="1033" max="1033" width="12" style="1" customWidth="1"/>
    <col min="1034" max="1034" width="12.85546875" style="1" customWidth="1"/>
    <col min="1035" max="1035" width="13.5703125" style="1" customWidth="1"/>
    <col min="1036" max="1038" width="9.140625" style="1"/>
    <col min="1039" max="1039" width="16.5703125" style="1" customWidth="1"/>
    <col min="1040" max="1040" width="12.140625" style="1" customWidth="1"/>
    <col min="1041" max="1041" width="13.28515625" style="1" customWidth="1"/>
    <col min="1042" max="1042" width="9.140625" style="1"/>
    <col min="1043" max="1043" width="14.5703125" style="1" customWidth="1"/>
    <col min="1044" max="1281" width="9.140625" style="1"/>
    <col min="1282" max="1282" width="31.85546875" style="1" customWidth="1"/>
    <col min="1283" max="1283" width="28.5703125" style="1" customWidth="1"/>
    <col min="1284" max="1287" width="20.85546875" style="1" customWidth="1"/>
    <col min="1288" max="1288" width="20.140625" style="1" customWidth="1"/>
    <col min="1289" max="1289" width="12" style="1" customWidth="1"/>
    <col min="1290" max="1290" width="12.85546875" style="1" customWidth="1"/>
    <col min="1291" max="1291" width="13.5703125" style="1" customWidth="1"/>
    <col min="1292" max="1294" width="9.140625" style="1"/>
    <col min="1295" max="1295" width="16.5703125" style="1" customWidth="1"/>
    <col min="1296" max="1296" width="12.140625" style="1" customWidth="1"/>
    <col min="1297" max="1297" width="13.28515625" style="1" customWidth="1"/>
    <col min="1298" max="1298" width="9.140625" style="1"/>
    <col min="1299" max="1299" width="14.5703125" style="1" customWidth="1"/>
    <col min="1300" max="1537" width="9.140625" style="1"/>
    <col min="1538" max="1538" width="31.85546875" style="1" customWidth="1"/>
    <col min="1539" max="1539" width="28.5703125" style="1" customWidth="1"/>
    <col min="1540" max="1543" width="20.85546875" style="1" customWidth="1"/>
    <col min="1544" max="1544" width="20.140625" style="1" customWidth="1"/>
    <col min="1545" max="1545" width="12" style="1" customWidth="1"/>
    <col min="1546" max="1546" width="12.85546875" style="1" customWidth="1"/>
    <col min="1547" max="1547" width="13.5703125" style="1" customWidth="1"/>
    <col min="1548" max="1550" width="9.140625" style="1"/>
    <col min="1551" max="1551" width="16.5703125" style="1" customWidth="1"/>
    <col min="1552" max="1552" width="12.140625" style="1" customWidth="1"/>
    <col min="1553" max="1553" width="13.28515625" style="1" customWidth="1"/>
    <col min="1554" max="1554" width="9.140625" style="1"/>
    <col min="1555" max="1555" width="14.5703125" style="1" customWidth="1"/>
    <col min="1556" max="1793" width="9.140625" style="1"/>
    <col min="1794" max="1794" width="31.85546875" style="1" customWidth="1"/>
    <col min="1795" max="1795" width="28.5703125" style="1" customWidth="1"/>
    <col min="1796" max="1799" width="20.85546875" style="1" customWidth="1"/>
    <col min="1800" max="1800" width="20.140625" style="1" customWidth="1"/>
    <col min="1801" max="1801" width="12" style="1" customWidth="1"/>
    <col min="1802" max="1802" width="12.85546875" style="1" customWidth="1"/>
    <col min="1803" max="1803" width="13.5703125" style="1" customWidth="1"/>
    <col min="1804" max="1806" width="9.140625" style="1"/>
    <col min="1807" max="1807" width="16.5703125" style="1" customWidth="1"/>
    <col min="1808" max="1808" width="12.140625" style="1" customWidth="1"/>
    <col min="1809" max="1809" width="13.28515625" style="1" customWidth="1"/>
    <col min="1810" max="1810" width="9.140625" style="1"/>
    <col min="1811" max="1811" width="14.5703125" style="1" customWidth="1"/>
    <col min="1812" max="2049" width="9.140625" style="1"/>
    <col min="2050" max="2050" width="31.85546875" style="1" customWidth="1"/>
    <col min="2051" max="2051" width="28.5703125" style="1" customWidth="1"/>
    <col min="2052" max="2055" width="20.85546875" style="1" customWidth="1"/>
    <col min="2056" max="2056" width="20.140625" style="1" customWidth="1"/>
    <col min="2057" max="2057" width="12" style="1" customWidth="1"/>
    <col min="2058" max="2058" width="12.85546875" style="1" customWidth="1"/>
    <col min="2059" max="2059" width="13.5703125" style="1" customWidth="1"/>
    <col min="2060" max="2062" width="9.140625" style="1"/>
    <col min="2063" max="2063" width="16.5703125" style="1" customWidth="1"/>
    <col min="2064" max="2064" width="12.140625" style="1" customWidth="1"/>
    <col min="2065" max="2065" width="13.28515625" style="1" customWidth="1"/>
    <col min="2066" max="2066" width="9.140625" style="1"/>
    <col min="2067" max="2067" width="14.5703125" style="1" customWidth="1"/>
    <col min="2068" max="2305" width="9.140625" style="1"/>
    <col min="2306" max="2306" width="31.85546875" style="1" customWidth="1"/>
    <col min="2307" max="2307" width="28.5703125" style="1" customWidth="1"/>
    <col min="2308" max="2311" width="20.85546875" style="1" customWidth="1"/>
    <col min="2312" max="2312" width="20.140625" style="1" customWidth="1"/>
    <col min="2313" max="2313" width="12" style="1" customWidth="1"/>
    <col min="2314" max="2314" width="12.85546875" style="1" customWidth="1"/>
    <col min="2315" max="2315" width="13.5703125" style="1" customWidth="1"/>
    <col min="2316" max="2318" width="9.140625" style="1"/>
    <col min="2319" max="2319" width="16.5703125" style="1" customWidth="1"/>
    <col min="2320" max="2320" width="12.140625" style="1" customWidth="1"/>
    <col min="2321" max="2321" width="13.28515625" style="1" customWidth="1"/>
    <col min="2322" max="2322" width="9.140625" style="1"/>
    <col min="2323" max="2323" width="14.5703125" style="1" customWidth="1"/>
    <col min="2324" max="2561" width="9.140625" style="1"/>
    <col min="2562" max="2562" width="31.85546875" style="1" customWidth="1"/>
    <col min="2563" max="2563" width="28.5703125" style="1" customWidth="1"/>
    <col min="2564" max="2567" width="20.85546875" style="1" customWidth="1"/>
    <col min="2568" max="2568" width="20.140625" style="1" customWidth="1"/>
    <col min="2569" max="2569" width="12" style="1" customWidth="1"/>
    <col min="2570" max="2570" width="12.85546875" style="1" customWidth="1"/>
    <col min="2571" max="2571" width="13.5703125" style="1" customWidth="1"/>
    <col min="2572" max="2574" width="9.140625" style="1"/>
    <col min="2575" max="2575" width="16.5703125" style="1" customWidth="1"/>
    <col min="2576" max="2576" width="12.140625" style="1" customWidth="1"/>
    <col min="2577" max="2577" width="13.28515625" style="1" customWidth="1"/>
    <col min="2578" max="2578" width="9.140625" style="1"/>
    <col min="2579" max="2579" width="14.5703125" style="1" customWidth="1"/>
    <col min="2580" max="2817" width="9.140625" style="1"/>
    <col min="2818" max="2818" width="31.85546875" style="1" customWidth="1"/>
    <col min="2819" max="2819" width="28.5703125" style="1" customWidth="1"/>
    <col min="2820" max="2823" width="20.85546875" style="1" customWidth="1"/>
    <col min="2824" max="2824" width="20.140625" style="1" customWidth="1"/>
    <col min="2825" max="2825" width="12" style="1" customWidth="1"/>
    <col min="2826" max="2826" width="12.85546875" style="1" customWidth="1"/>
    <col min="2827" max="2827" width="13.5703125" style="1" customWidth="1"/>
    <col min="2828" max="2830" width="9.140625" style="1"/>
    <col min="2831" max="2831" width="16.5703125" style="1" customWidth="1"/>
    <col min="2832" max="2832" width="12.140625" style="1" customWidth="1"/>
    <col min="2833" max="2833" width="13.28515625" style="1" customWidth="1"/>
    <col min="2834" max="2834" width="9.140625" style="1"/>
    <col min="2835" max="2835" width="14.5703125" style="1" customWidth="1"/>
    <col min="2836" max="3073" width="9.140625" style="1"/>
    <col min="3074" max="3074" width="31.85546875" style="1" customWidth="1"/>
    <col min="3075" max="3075" width="28.5703125" style="1" customWidth="1"/>
    <col min="3076" max="3079" width="20.85546875" style="1" customWidth="1"/>
    <col min="3080" max="3080" width="20.140625" style="1" customWidth="1"/>
    <col min="3081" max="3081" width="12" style="1" customWidth="1"/>
    <col min="3082" max="3082" width="12.85546875" style="1" customWidth="1"/>
    <col min="3083" max="3083" width="13.5703125" style="1" customWidth="1"/>
    <col min="3084" max="3086" width="9.140625" style="1"/>
    <col min="3087" max="3087" width="16.5703125" style="1" customWidth="1"/>
    <col min="3088" max="3088" width="12.140625" style="1" customWidth="1"/>
    <col min="3089" max="3089" width="13.28515625" style="1" customWidth="1"/>
    <col min="3090" max="3090" width="9.140625" style="1"/>
    <col min="3091" max="3091" width="14.5703125" style="1" customWidth="1"/>
    <col min="3092" max="3329" width="9.140625" style="1"/>
    <col min="3330" max="3330" width="31.85546875" style="1" customWidth="1"/>
    <col min="3331" max="3331" width="28.5703125" style="1" customWidth="1"/>
    <col min="3332" max="3335" width="20.85546875" style="1" customWidth="1"/>
    <col min="3336" max="3336" width="20.140625" style="1" customWidth="1"/>
    <col min="3337" max="3337" width="12" style="1" customWidth="1"/>
    <col min="3338" max="3338" width="12.85546875" style="1" customWidth="1"/>
    <col min="3339" max="3339" width="13.5703125" style="1" customWidth="1"/>
    <col min="3340" max="3342" width="9.140625" style="1"/>
    <col min="3343" max="3343" width="16.5703125" style="1" customWidth="1"/>
    <col min="3344" max="3344" width="12.140625" style="1" customWidth="1"/>
    <col min="3345" max="3345" width="13.28515625" style="1" customWidth="1"/>
    <col min="3346" max="3346" width="9.140625" style="1"/>
    <col min="3347" max="3347" width="14.5703125" style="1" customWidth="1"/>
    <col min="3348" max="3585" width="9.140625" style="1"/>
    <col min="3586" max="3586" width="31.85546875" style="1" customWidth="1"/>
    <col min="3587" max="3587" width="28.5703125" style="1" customWidth="1"/>
    <col min="3588" max="3591" width="20.85546875" style="1" customWidth="1"/>
    <col min="3592" max="3592" width="20.140625" style="1" customWidth="1"/>
    <col min="3593" max="3593" width="12" style="1" customWidth="1"/>
    <col min="3594" max="3594" width="12.85546875" style="1" customWidth="1"/>
    <col min="3595" max="3595" width="13.5703125" style="1" customWidth="1"/>
    <col min="3596" max="3598" width="9.140625" style="1"/>
    <col min="3599" max="3599" width="16.5703125" style="1" customWidth="1"/>
    <col min="3600" max="3600" width="12.140625" style="1" customWidth="1"/>
    <col min="3601" max="3601" width="13.28515625" style="1" customWidth="1"/>
    <col min="3602" max="3602" width="9.140625" style="1"/>
    <col min="3603" max="3603" width="14.5703125" style="1" customWidth="1"/>
    <col min="3604" max="3841" width="9.140625" style="1"/>
    <col min="3842" max="3842" width="31.85546875" style="1" customWidth="1"/>
    <col min="3843" max="3843" width="28.5703125" style="1" customWidth="1"/>
    <col min="3844" max="3847" width="20.85546875" style="1" customWidth="1"/>
    <col min="3848" max="3848" width="20.140625" style="1" customWidth="1"/>
    <col min="3849" max="3849" width="12" style="1" customWidth="1"/>
    <col min="3850" max="3850" width="12.85546875" style="1" customWidth="1"/>
    <col min="3851" max="3851" width="13.5703125" style="1" customWidth="1"/>
    <col min="3852" max="3854" width="9.140625" style="1"/>
    <col min="3855" max="3855" width="16.5703125" style="1" customWidth="1"/>
    <col min="3856" max="3856" width="12.140625" style="1" customWidth="1"/>
    <col min="3857" max="3857" width="13.28515625" style="1" customWidth="1"/>
    <col min="3858" max="3858" width="9.140625" style="1"/>
    <col min="3859" max="3859" width="14.5703125" style="1" customWidth="1"/>
    <col min="3860" max="4097" width="9.140625" style="1"/>
    <col min="4098" max="4098" width="31.85546875" style="1" customWidth="1"/>
    <col min="4099" max="4099" width="28.5703125" style="1" customWidth="1"/>
    <col min="4100" max="4103" width="20.85546875" style="1" customWidth="1"/>
    <col min="4104" max="4104" width="20.140625" style="1" customWidth="1"/>
    <col min="4105" max="4105" width="12" style="1" customWidth="1"/>
    <col min="4106" max="4106" width="12.85546875" style="1" customWidth="1"/>
    <col min="4107" max="4107" width="13.5703125" style="1" customWidth="1"/>
    <col min="4108" max="4110" width="9.140625" style="1"/>
    <col min="4111" max="4111" width="16.5703125" style="1" customWidth="1"/>
    <col min="4112" max="4112" width="12.140625" style="1" customWidth="1"/>
    <col min="4113" max="4113" width="13.28515625" style="1" customWidth="1"/>
    <col min="4114" max="4114" width="9.140625" style="1"/>
    <col min="4115" max="4115" width="14.5703125" style="1" customWidth="1"/>
    <col min="4116" max="4353" width="9.140625" style="1"/>
    <col min="4354" max="4354" width="31.85546875" style="1" customWidth="1"/>
    <col min="4355" max="4355" width="28.5703125" style="1" customWidth="1"/>
    <col min="4356" max="4359" width="20.85546875" style="1" customWidth="1"/>
    <col min="4360" max="4360" width="20.140625" style="1" customWidth="1"/>
    <col min="4361" max="4361" width="12" style="1" customWidth="1"/>
    <col min="4362" max="4362" width="12.85546875" style="1" customWidth="1"/>
    <col min="4363" max="4363" width="13.5703125" style="1" customWidth="1"/>
    <col min="4364" max="4366" width="9.140625" style="1"/>
    <col min="4367" max="4367" width="16.5703125" style="1" customWidth="1"/>
    <col min="4368" max="4368" width="12.140625" style="1" customWidth="1"/>
    <col min="4369" max="4369" width="13.28515625" style="1" customWidth="1"/>
    <col min="4370" max="4370" width="9.140625" style="1"/>
    <col min="4371" max="4371" width="14.5703125" style="1" customWidth="1"/>
    <col min="4372" max="4609" width="9.140625" style="1"/>
    <col min="4610" max="4610" width="31.85546875" style="1" customWidth="1"/>
    <col min="4611" max="4611" width="28.5703125" style="1" customWidth="1"/>
    <col min="4612" max="4615" width="20.85546875" style="1" customWidth="1"/>
    <col min="4616" max="4616" width="20.140625" style="1" customWidth="1"/>
    <col min="4617" max="4617" width="12" style="1" customWidth="1"/>
    <col min="4618" max="4618" width="12.85546875" style="1" customWidth="1"/>
    <col min="4619" max="4619" width="13.5703125" style="1" customWidth="1"/>
    <col min="4620" max="4622" width="9.140625" style="1"/>
    <col min="4623" max="4623" width="16.5703125" style="1" customWidth="1"/>
    <col min="4624" max="4624" width="12.140625" style="1" customWidth="1"/>
    <col min="4625" max="4625" width="13.28515625" style="1" customWidth="1"/>
    <col min="4626" max="4626" width="9.140625" style="1"/>
    <col min="4627" max="4627" width="14.5703125" style="1" customWidth="1"/>
    <col min="4628" max="4865" width="9.140625" style="1"/>
    <col min="4866" max="4866" width="31.85546875" style="1" customWidth="1"/>
    <col min="4867" max="4867" width="28.5703125" style="1" customWidth="1"/>
    <col min="4868" max="4871" width="20.85546875" style="1" customWidth="1"/>
    <col min="4872" max="4872" width="20.140625" style="1" customWidth="1"/>
    <col min="4873" max="4873" width="12" style="1" customWidth="1"/>
    <col min="4874" max="4874" width="12.85546875" style="1" customWidth="1"/>
    <col min="4875" max="4875" width="13.5703125" style="1" customWidth="1"/>
    <col min="4876" max="4878" width="9.140625" style="1"/>
    <col min="4879" max="4879" width="16.5703125" style="1" customWidth="1"/>
    <col min="4880" max="4880" width="12.140625" style="1" customWidth="1"/>
    <col min="4881" max="4881" width="13.28515625" style="1" customWidth="1"/>
    <col min="4882" max="4882" width="9.140625" style="1"/>
    <col min="4883" max="4883" width="14.5703125" style="1" customWidth="1"/>
    <col min="4884" max="5121" width="9.140625" style="1"/>
    <col min="5122" max="5122" width="31.85546875" style="1" customWidth="1"/>
    <col min="5123" max="5123" width="28.5703125" style="1" customWidth="1"/>
    <col min="5124" max="5127" width="20.85546875" style="1" customWidth="1"/>
    <col min="5128" max="5128" width="20.140625" style="1" customWidth="1"/>
    <col min="5129" max="5129" width="12" style="1" customWidth="1"/>
    <col min="5130" max="5130" width="12.85546875" style="1" customWidth="1"/>
    <col min="5131" max="5131" width="13.5703125" style="1" customWidth="1"/>
    <col min="5132" max="5134" width="9.140625" style="1"/>
    <col min="5135" max="5135" width="16.5703125" style="1" customWidth="1"/>
    <col min="5136" max="5136" width="12.140625" style="1" customWidth="1"/>
    <col min="5137" max="5137" width="13.28515625" style="1" customWidth="1"/>
    <col min="5138" max="5138" width="9.140625" style="1"/>
    <col min="5139" max="5139" width="14.5703125" style="1" customWidth="1"/>
    <col min="5140" max="5377" width="9.140625" style="1"/>
    <col min="5378" max="5378" width="31.85546875" style="1" customWidth="1"/>
    <col min="5379" max="5379" width="28.5703125" style="1" customWidth="1"/>
    <col min="5380" max="5383" width="20.85546875" style="1" customWidth="1"/>
    <col min="5384" max="5384" width="20.140625" style="1" customWidth="1"/>
    <col min="5385" max="5385" width="12" style="1" customWidth="1"/>
    <col min="5386" max="5386" width="12.85546875" style="1" customWidth="1"/>
    <col min="5387" max="5387" width="13.5703125" style="1" customWidth="1"/>
    <col min="5388" max="5390" width="9.140625" style="1"/>
    <col min="5391" max="5391" width="16.5703125" style="1" customWidth="1"/>
    <col min="5392" max="5392" width="12.140625" style="1" customWidth="1"/>
    <col min="5393" max="5393" width="13.28515625" style="1" customWidth="1"/>
    <col min="5394" max="5394" width="9.140625" style="1"/>
    <col min="5395" max="5395" width="14.5703125" style="1" customWidth="1"/>
    <col min="5396" max="5633" width="9.140625" style="1"/>
    <col min="5634" max="5634" width="31.85546875" style="1" customWidth="1"/>
    <col min="5635" max="5635" width="28.5703125" style="1" customWidth="1"/>
    <col min="5636" max="5639" width="20.85546875" style="1" customWidth="1"/>
    <col min="5640" max="5640" width="20.140625" style="1" customWidth="1"/>
    <col min="5641" max="5641" width="12" style="1" customWidth="1"/>
    <col min="5642" max="5642" width="12.85546875" style="1" customWidth="1"/>
    <col min="5643" max="5643" width="13.5703125" style="1" customWidth="1"/>
    <col min="5644" max="5646" width="9.140625" style="1"/>
    <col min="5647" max="5647" width="16.5703125" style="1" customWidth="1"/>
    <col min="5648" max="5648" width="12.140625" style="1" customWidth="1"/>
    <col min="5649" max="5649" width="13.28515625" style="1" customWidth="1"/>
    <col min="5650" max="5650" width="9.140625" style="1"/>
    <col min="5651" max="5651" width="14.5703125" style="1" customWidth="1"/>
    <col min="5652" max="5889" width="9.140625" style="1"/>
    <col min="5890" max="5890" width="31.85546875" style="1" customWidth="1"/>
    <col min="5891" max="5891" width="28.5703125" style="1" customWidth="1"/>
    <col min="5892" max="5895" width="20.85546875" style="1" customWidth="1"/>
    <col min="5896" max="5896" width="20.140625" style="1" customWidth="1"/>
    <col min="5897" max="5897" width="12" style="1" customWidth="1"/>
    <col min="5898" max="5898" width="12.85546875" style="1" customWidth="1"/>
    <col min="5899" max="5899" width="13.5703125" style="1" customWidth="1"/>
    <col min="5900" max="5902" width="9.140625" style="1"/>
    <col min="5903" max="5903" width="16.5703125" style="1" customWidth="1"/>
    <col min="5904" max="5904" width="12.140625" style="1" customWidth="1"/>
    <col min="5905" max="5905" width="13.28515625" style="1" customWidth="1"/>
    <col min="5906" max="5906" width="9.140625" style="1"/>
    <col min="5907" max="5907" width="14.5703125" style="1" customWidth="1"/>
    <col min="5908" max="6145" width="9.140625" style="1"/>
    <col min="6146" max="6146" width="31.85546875" style="1" customWidth="1"/>
    <col min="6147" max="6147" width="28.5703125" style="1" customWidth="1"/>
    <col min="6148" max="6151" width="20.85546875" style="1" customWidth="1"/>
    <col min="6152" max="6152" width="20.140625" style="1" customWidth="1"/>
    <col min="6153" max="6153" width="12" style="1" customWidth="1"/>
    <col min="6154" max="6154" width="12.85546875" style="1" customWidth="1"/>
    <col min="6155" max="6155" width="13.5703125" style="1" customWidth="1"/>
    <col min="6156" max="6158" width="9.140625" style="1"/>
    <col min="6159" max="6159" width="16.5703125" style="1" customWidth="1"/>
    <col min="6160" max="6160" width="12.140625" style="1" customWidth="1"/>
    <col min="6161" max="6161" width="13.28515625" style="1" customWidth="1"/>
    <col min="6162" max="6162" width="9.140625" style="1"/>
    <col min="6163" max="6163" width="14.5703125" style="1" customWidth="1"/>
    <col min="6164" max="6401" width="9.140625" style="1"/>
    <col min="6402" max="6402" width="31.85546875" style="1" customWidth="1"/>
    <col min="6403" max="6403" width="28.5703125" style="1" customWidth="1"/>
    <col min="6404" max="6407" width="20.85546875" style="1" customWidth="1"/>
    <col min="6408" max="6408" width="20.140625" style="1" customWidth="1"/>
    <col min="6409" max="6409" width="12" style="1" customWidth="1"/>
    <col min="6410" max="6410" width="12.85546875" style="1" customWidth="1"/>
    <col min="6411" max="6411" width="13.5703125" style="1" customWidth="1"/>
    <col min="6412" max="6414" width="9.140625" style="1"/>
    <col min="6415" max="6415" width="16.5703125" style="1" customWidth="1"/>
    <col min="6416" max="6416" width="12.140625" style="1" customWidth="1"/>
    <col min="6417" max="6417" width="13.28515625" style="1" customWidth="1"/>
    <col min="6418" max="6418" width="9.140625" style="1"/>
    <col min="6419" max="6419" width="14.5703125" style="1" customWidth="1"/>
    <col min="6420" max="6657" width="9.140625" style="1"/>
    <col min="6658" max="6658" width="31.85546875" style="1" customWidth="1"/>
    <col min="6659" max="6659" width="28.5703125" style="1" customWidth="1"/>
    <col min="6660" max="6663" width="20.85546875" style="1" customWidth="1"/>
    <col min="6664" max="6664" width="20.140625" style="1" customWidth="1"/>
    <col min="6665" max="6665" width="12" style="1" customWidth="1"/>
    <col min="6666" max="6666" width="12.85546875" style="1" customWidth="1"/>
    <col min="6667" max="6667" width="13.5703125" style="1" customWidth="1"/>
    <col min="6668" max="6670" width="9.140625" style="1"/>
    <col min="6671" max="6671" width="16.5703125" style="1" customWidth="1"/>
    <col min="6672" max="6672" width="12.140625" style="1" customWidth="1"/>
    <col min="6673" max="6673" width="13.28515625" style="1" customWidth="1"/>
    <col min="6674" max="6674" width="9.140625" style="1"/>
    <col min="6675" max="6675" width="14.5703125" style="1" customWidth="1"/>
    <col min="6676" max="6913" width="9.140625" style="1"/>
    <col min="6914" max="6914" width="31.85546875" style="1" customWidth="1"/>
    <col min="6915" max="6915" width="28.5703125" style="1" customWidth="1"/>
    <col min="6916" max="6919" width="20.85546875" style="1" customWidth="1"/>
    <col min="6920" max="6920" width="20.140625" style="1" customWidth="1"/>
    <col min="6921" max="6921" width="12" style="1" customWidth="1"/>
    <col min="6922" max="6922" width="12.85546875" style="1" customWidth="1"/>
    <col min="6923" max="6923" width="13.5703125" style="1" customWidth="1"/>
    <col min="6924" max="6926" width="9.140625" style="1"/>
    <col min="6927" max="6927" width="16.5703125" style="1" customWidth="1"/>
    <col min="6928" max="6928" width="12.140625" style="1" customWidth="1"/>
    <col min="6929" max="6929" width="13.28515625" style="1" customWidth="1"/>
    <col min="6930" max="6930" width="9.140625" style="1"/>
    <col min="6931" max="6931" width="14.5703125" style="1" customWidth="1"/>
    <col min="6932" max="7169" width="9.140625" style="1"/>
    <col min="7170" max="7170" width="31.85546875" style="1" customWidth="1"/>
    <col min="7171" max="7171" width="28.5703125" style="1" customWidth="1"/>
    <col min="7172" max="7175" width="20.85546875" style="1" customWidth="1"/>
    <col min="7176" max="7176" width="20.140625" style="1" customWidth="1"/>
    <col min="7177" max="7177" width="12" style="1" customWidth="1"/>
    <col min="7178" max="7178" width="12.85546875" style="1" customWidth="1"/>
    <col min="7179" max="7179" width="13.5703125" style="1" customWidth="1"/>
    <col min="7180" max="7182" width="9.140625" style="1"/>
    <col min="7183" max="7183" width="16.5703125" style="1" customWidth="1"/>
    <col min="7184" max="7184" width="12.140625" style="1" customWidth="1"/>
    <col min="7185" max="7185" width="13.28515625" style="1" customWidth="1"/>
    <col min="7186" max="7186" width="9.140625" style="1"/>
    <col min="7187" max="7187" width="14.5703125" style="1" customWidth="1"/>
    <col min="7188" max="7425" width="9.140625" style="1"/>
    <col min="7426" max="7426" width="31.85546875" style="1" customWidth="1"/>
    <col min="7427" max="7427" width="28.5703125" style="1" customWidth="1"/>
    <col min="7428" max="7431" width="20.85546875" style="1" customWidth="1"/>
    <col min="7432" max="7432" width="20.140625" style="1" customWidth="1"/>
    <col min="7433" max="7433" width="12" style="1" customWidth="1"/>
    <col min="7434" max="7434" width="12.85546875" style="1" customWidth="1"/>
    <col min="7435" max="7435" width="13.5703125" style="1" customWidth="1"/>
    <col min="7436" max="7438" width="9.140625" style="1"/>
    <col min="7439" max="7439" width="16.5703125" style="1" customWidth="1"/>
    <col min="7440" max="7440" width="12.140625" style="1" customWidth="1"/>
    <col min="7441" max="7441" width="13.28515625" style="1" customWidth="1"/>
    <col min="7442" max="7442" width="9.140625" style="1"/>
    <col min="7443" max="7443" width="14.5703125" style="1" customWidth="1"/>
    <col min="7444" max="7681" width="9.140625" style="1"/>
    <col min="7682" max="7682" width="31.85546875" style="1" customWidth="1"/>
    <col min="7683" max="7683" width="28.5703125" style="1" customWidth="1"/>
    <col min="7684" max="7687" width="20.85546875" style="1" customWidth="1"/>
    <col min="7688" max="7688" width="20.140625" style="1" customWidth="1"/>
    <col min="7689" max="7689" width="12" style="1" customWidth="1"/>
    <col min="7690" max="7690" width="12.85546875" style="1" customWidth="1"/>
    <col min="7691" max="7691" width="13.5703125" style="1" customWidth="1"/>
    <col min="7692" max="7694" width="9.140625" style="1"/>
    <col min="7695" max="7695" width="16.5703125" style="1" customWidth="1"/>
    <col min="7696" max="7696" width="12.140625" style="1" customWidth="1"/>
    <col min="7697" max="7697" width="13.28515625" style="1" customWidth="1"/>
    <col min="7698" max="7698" width="9.140625" style="1"/>
    <col min="7699" max="7699" width="14.5703125" style="1" customWidth="1"/>
    <col min="7700" max="7937" width="9.140625" style="1"/>
    <col min="7938" max="7938" width="31.85546875" style="1" customWidth="1"/>
    <col min="7939" max="7939" width="28.5703125" style="1" customWidth="1"/>
    <col min="7940" max="7943" width="20.85546875" style="1" customWidth="1"/>
    <col min="7944" max="7944" width="20.140625" style="1" customWidth="1"/>
    <col min="7945" max="7945" width="12" style="1" customWidth="1"/>
    <col min="7946" max="7946" width="12.85546875" style="1" customWidth="1"/>
    <col min="7947" max="7947" width="13.5703125" style="1" customWidth="1"/>
    <col min="7948" max="7950" width="9.140625" style="1"/>
    <col min="7951" max="7951" width="16.5703125" style="1" customWidth="1"/>
    <col min="7952" max="7952" width="12.140625" style="1" customWidth="1"/>
    <col min="7953" max="7953" width="13.28515625" style="1" customWidth="1"/>
    <col min="7954" max="7954" width="9.140625" style="1"/>
    <col min="7955" max="7955" width="14.5703125" style="1" customWidth="1"/>
    <col min="7956" max="8193" width="9.140625" style="1"/>
    <col min="8194" max="8194" width="31.85546875" style="1" customWidth="1"/>
    <col min="8195" max="8195" width="28.5703125" style="1" customWidth="1"/>
    <col min="8196" max="8199" width="20.85546875" style="1" customWidth="1"/>
    <col min="8200" max="8200" width="20.140625" style="1" customWidth="1"/>
    <col min="8201" max="8201" width="12" style="1" customWidth="1"/>
    <col min="8202" max="8202" width="12.85546875" style="1" customWidth="1"/>
    <col min="8203" max="8203" width="13.5703125" style="1" customWidth="1"/>
    <col min="8204" max="8206" width="9.140625" style="1"/>
    <col min="8207" max="8207" width="16.5703125" style="1" customWidth="1"/>
    <col min="8208" max="8208" width="12.140625" style="1" customWidth="1"/>
    <col min="8209" max="8209" width="13.28515625" style="1" customWidth="1"/>
    <col min="8210" max="8210" width="9.140625" style="1"/>
    <col min="8211" max="8211" width="14.5703125" style="1" customWidth="1"/>
    <col min="8212" max="8449" width="9.140625" style="1"/>
    <col min="8450" max="8450" width="31.85546875" style="1" customWidth="1"/>
    <col min="8451" max="8451" width="28.5703125" style="1" customWidth="1"/>
    <col min="8452" max="8455" width="20.85546875" style="1" customWidth="1"/>
    <col min="8456" max="8456" width="20.140625" style="1" customWidth="1"/>
    <col min="8457" max="8457" width="12" style="1" customWidth="1"/>
    <col min="8458" max="8458" width="12.85546875" style="1" customWidth="1"/>
    <col min="8459" max="8459" width="13.5703125" style="1" customWidth="1"/>
    <col min="8460" max="8462" width="9.140625" style="1"/>
    <col min="8463" max="8463" width="16.5703125" style="1" customWidth="1"/>
    <col min="8464" max="8464" width="12.140625" style="1" customWidth="1"/>
    <col min="8465" max="8465" width="13.28515625" style="1" customWidth="1"/>
    <col min="8466" max="8466" width="9.140625" style="1"/>
    <col min="8467" max="8467" width="14.5703125" style="1" customWidth="1"/>
    <col min="8468" max="8705" width="9.140625" style="1"/>
    <col min="8706" max="8706" width="31.85546875" style="1" customWidth="1"/>
    <col min="8707" max="8707" width="28.5703125" style="1" customWidth="1"/>
    <col min="8708" max="8711" width="20.85546875" style="1" customWidth="1"/>
    <col min="8712" max="8712" width="20.140625" style="1" customWidth="1"/>
    <col min="8713" max="8713" width="12" style="1" customWidth="1"/>
    <col min="8714" max="8714" width="12.85546875" style="1" customWidth="1"/>
    <col min="8715" max="8715" width="13.5703125" style="1" customWidth="1"/>
    <col min="8716" max="8718" width="9.140625" style="1"/>
    <col min="8719" max="8719" width="16.5703125" style="1" customWidth="1"/>
    <col min="8720" max="8720" width="12.140625" style="1" customWidth="1"/>
    <col min="8721" max="8721" width="13.28515625" style="1" customWidth="1"/>
    <col min="8722" max="8722" width="9.140625" style="1"/>
    <col min="8723" max="8723" width="14.5703125" style="1" customWidth="1"/>
    <col min="8724" max="8961" width="9.140625" style="1"/>
    <col min="8962" max="8962" width="31.85546875" style="1" customWidth="1"/>
    <col min="8963" max="8963" width="28.5703125" style="1" customWidth="1"/>
    <col min="8964" max="8967" width="20.85546875" style="1" customWidth="1"/>
    <col min="8968" max="8968" width="20.140625" style="1" customWidth="1"/>
    <col min="8969" max="8969" width="12" style="1" customWidth="1"/>
    <col min="8970" max="8970" width="12.85546875" style="1" customWidth="1"/>
    <col min="8971" max="8971" width="13.5703125" style="1" customWidth="1"/>
    <col min="8972" max="8974" width="9.140625" style="1"/>
    <col min="8975" max="8975" width="16.5703125" style="1" customWidth="1"/>
    <col min="8976" max="8976" width="12.140625" style="1" customWidth="1"/>
    <col min="8977" max="8977" width="13.28515625" style="1" customWidth="1"/>
    <col min="8978" max="8978" width="9.140625" style="1"/>
    <col min="8979" max="8979" width="14.5703125" style="1" customWidth="1"/>
    <col min="8980" max="9217" width="9.140625" style="1"/>
    <col min="9218" max="9218" width="31.85546875" style="1" customWidth="1"/>
    <col min="9219" max="9219" width="28.5703125" style="1" customWidth="1"/>
    <col min="9220" max="9223" width="20.85546875" style="1" customWidth="1"/>
    <col min="9224" max="9224" width="20.140625" style="1" customWidth="1"/>
    <col min="9225" max="9225" width="12" style="1" customWidth="1"/>
    <col min="9226" max="9226" width="12.85546875" style="1" customWidth="1"/>
    <col min="9227" max="9227" width="13.5703125" style="1" customWidth="1"/>
    <col min="9228" max="9230" width="9.140625" style="1"/>
    <col min="9231" max="9231" width="16.5703125" style="1" customWidth="1"/>
    <col min="9232" max="9232" width="12.140625" style="1" customWidth="1"/>
    <col min="9233" max="9233" width="13.28515625" style="1" customWidth="1"/>
    <col min="9234" max="9234" width="9.140625" style="1"/>
    <col min="9235" max="9235" width="14.5703125" style="1" customWidth="1"/>
    <col min="9236" max="9473" width="9.140625" style="1"/>
    <col min="9474" max="9474" width="31.85546875" style="1" customWidth="1"/>
    <col min="9475" max="9475" width="28.5703125" style="1" customWidth="1"/>
    <col min="9476" max="9479" width="20.85546875" style="1" customWidth="1"/>
    <col min="9480" max="9480" width="20.140625" style="1" customWidth="1"/>
    <col min="9481" max="9481" width="12" style="1" customWidth="1"/>
    <col min="9482" max="9482" width="12.85546875" style="1" customWidth="1"/>
    <col min="9483" max="9483" width="13.5703125" style="1" customWidth="1"/>
    <col min="9484" max="9486" width="9.140625" style="1"/>
    <col min="9487" max="9487" width="16.5703125" style="1" customWidth="1"/>
    <col min="9488" max="9488" width="12.140625" style="1" customWidth="1"/>
    <col min="9489" max="9489" width="13.28515625" style="1" customWidth="1"/>
    <col min="9490" max="9490" width="9.140625" style="1"/>
    <col min="9491" max="9491" width="14.5703125" style="1" customWidth="1"/>
    <col min="9492" max="9729" width="9.140625" style="1"/>
    <col min="9730" max="9730" width="31.85546875" style="1" customWidth="1"/>
    <col min="9731" max="9731" width="28.5703125" style="1" customWidth="1"/>
    <col min="9732" max="9735" width="20.85546875" style="1" customWidth="1"/>
    <col min="9736" max="9736" width="20.140625" style="1" customWidth="1"/>
    <col min="9737" max="9737" width="12" style="1" customWidth="1"/>
    <col min="9738" max="9738" width="12.85546875" style="1" customWidth="1"/>
    <col min="9739" max="9739" width="13.5703125" style="1" customWidth="1"/>
    <col min="9740" max="9742" width="9.140625" style="1"/>
    <col min="9743" max="9743" width="16.5703125" style="1" customWidth="1"/>
    <col min="9744" max="9744" width="12.140625" style="1" customWidth="1"/>
    <col min="9745" max="9745" width="13.28515625" style="1" customWidth="1"/>
    <col min="9746" max="9746" width="9.140625" style="1"/>
    <col min="9747" max="9747" width="14.5703125" style="1" customWidth="1"/>
    <col min="9748" max="9985" width="9.140625" style="1"/>
    <col min="9986" max="9986" width="31.85546875" style="1" customWidth="1"/>
    <col min="9987" max="9987" width="28.5703125" style="1" customWidth="1"/>
    <col min="9988" max="9991" width="20.85546875" style="1" customWidth="1"/>
    <col min="9992" max="9992" width="20.140625" style="1" customWidth="1"/>
    <col min="9993" max="9993" width="12" style="1" customWidth="1"/>
    <col min="9994" max="9994" width="12.85546875" style="1" customWidth="1"/>
    <col min="9995" max="9995" width="13.5703125" style="1" customWidth="1"/>
    <col min="9996" max="9998" width="9.140625" style="1"/>
    <col min="9999" max="9999" width="16.5703125" style="1" customWidth="1"/>
    <col min="10000" max="10000" width="12.140625" style="1" customWidth="1"/>
    <col min="10001" max="10001" width="13.28515625" style="1" customWidth="1"/>
    <col min="10002" max="10002" width="9.140625" style="1"/>
    <col min="10003" max="10003" width="14.5703125" style="1" customWidth="1"/>
    <col min="10004" max="10241" width="9.140625" style="1"/>
    <col min="10242" max="10242" width="31.85546875" style="1" customWidth="1"/>
    <col min="10243" max="10243" width="28.5703125" style="1" customWidth="1"/>
    <col min="10244" max="10247" width="20.85546875" style="1" customWidth="1"/>
    <col min="10248" max="10248" width="20.140625" style="1" customWidth="1"/>
    <col min="10249" max="10249" width="12" style="1" customWidth="1"/>
    <col min="10250" max="10250" width="12.85546875" style="1" customWidth="1"/>
    <col min="10251" max="10251" width="13.5703125" style="1" customWidth="1"/>
    <col min="10252" max="10254" width="9.140625" style="1"/>
    <col min="10255" max="10255" width="16.5703125" style="1" customWidth="1"/>
    <col min="10256" max="10256" width="12.140625" style="1" customWidth="1"/>
    <col min="10257" max="10257" width="13.28515625" style="1" customWidth="1"/>
    <col min="10258" max="10258" width="9.140625" style="1"/>
    <col min="10259" max="10259" width="14.5703125" style="1" customWidth="1"/>
    <col min="10260" max="10497" width="9.140625" style="1"/>
    <col min="10498" max="10498" width="31.85546875" style="1" customWidth="1"/>
    <col min="10499" max="10499" width="28.5703125" style="1" customWidth="1"/>
    <col min="10500" max="10503" width="20.85546875" style="1" customWidth="1"/>
    <col min="10504" max="10504" width="20.140625" style="1" customWidth="1"/>
    <col min="10505" max="10505" width="12" style="1" customWidth="1"/>
    <col min="10506" max="10506" width="12.85546875" style="1" customWidth="1"/>
    <col min="10507" max="10507" width="13.5703125" style="1" customWidth="1"/>
    <col min="10508" max="10510" width="9.140625" style="1"/>
    <col min="10511" max="10511" width="16.5703125" style="1" customWidth="1"/>
    <col min="10512" max="10512" width="12.140625" style="1" customWidth="1"/>
    <col min="10513" max="10513" width="13.28515625" style="1" customWidth="1"/>
    <col min="10514" max="10514" width="9.140625" style="1"/>
    <col min="10515" max="10515" width="14.5703125" style="1" customWidth="1"/>
    <col min="10516" max="10753" width="9.140625" style="1"/>
    <col min="10754" max="10754" width="31.85546875" style="1" customWidth="1"/>
    <col min="10755" max="10755" width="28.5703125" style="1" customWidth="1"/>
    <col min="10756" max="10759" width="20.85546875" style="1" customWidth="1"/>
    <col min="10760" max="10760" width="20.140625" style="1" customWidth="1"/>
    <col min="10761" max="10761" width="12" style="1" customWidth="1"/>
    <col min="10762" max="10762" width="12.85546875" style="1" customWidth="1"/>
    <col min="10763" max="10763" width="13.5703125" style="1" customWidth="1"/>
    <col min="10764" max="10766" width="9.140625" style="1"/>
    <col min="10767" max="10767" width="16.5703125" style="1" customWidth="1"/>
    <col min="10768" max="10768" width="12.140625" style="1" customWidth="1"/>
    <col min="10769" max="10769" width="13.28515625" style="1" customWidth="1"/>
    <col min="10770" max="10770" width="9.140625" style="1"/>
    <col min="10771" max="10771" width="14.5703125" style="1" customWidth="1"/>
    <col min="10772" max="11009" width="9.140625" style="1"/>
    <col min="11010" max="11010" width="31.85546875" style="1" customWidth="1"/>
    <col min="11011" max="11011" width="28.5703125" style="1" customWidth="1"/>
    <col min="11012" max="11015" width="20.85546875" style="1" customWidth="1"/>
    <col min="11016" max="11016" width="20.140625" style="1" customWidth="1"/>
    <col min="11017" max="11017" width="12" style="1" customWidth="1"/>
    <col min="11018" max="11018" width="12.85546875" style="1" customWidth="1"/>
    <col min="11019" max="11019" width="13.5703125" style="1" customWidth="1"/>
    <col min="11020" max="11022" width="9.140625" style="1"/>
    <col min="11023" max="11023" width="16.5703125" style="1" customWidth="1"/>
    <col min="11024" max="11024" width="12.140625" style="1" customWidth="1"/>
    <col min="11025" max="11025" width="13.28515625" style="1" customWidth="1"/>
    <col min="11026" max="11026" width="9.140625" style="1"/>
    <col min="11027" max="11027" width="14.5703125" style="1" customWidth="1"/>
    <col min="11028" max="11265" width="9.140625" style="1"/>
    <col min="11266" max="11266" width="31.85546875" style="1" customWidth="1"/>
    <col min="11267" max="11267" width="28.5703125" style="1" customWidth="1"/>
    <col min="11268" max="11271" width="20.85546875" style="1" customWidth="1"/>
    <col min="11272" max="11272" width="20.140625" style="1" customWidth="1"/>
    <col min="11273" max="11273" width="12" style="1" customWidth="1"/>
    <col min="11274" max="11274" width="12.85546875" style="1" customWidth="1"/>
    <col min="11275" max="11275" width="13.5703125" style="1" customWidth="1"/>
    <col min="11276" max="11278" width="9.140625" style="1"/>
    <col min="11279" max="11279" width="16.5703125" style="1" customWidth="1"/>
    <col min="11280" max="11280" width="12.140625" style="1" customWidth="1"/>
    <col min="11281" max="11281" width="13.28515625" style="1" customWidth="1"/>
    <col min="11282" max="11282" width="9.140625" style="1"/>
    <col min="11283" max="11283" width="14.5703125" style="1" customWidth="1"/>
    <col min="11284" max="11521" width="9.140625" style="1"/>
    <col min="11522" max="11522" width="31.85546875" style="1" customWidth="1"/>
    <col min="11523" max="11523" width="28.5703125" style="1" customWidth="1"/>
    <col min="11524" max="11527" width="20.85546875" style="1" customWidth="1"/>
    <col min="11528" max="11528" width="20.140625" style="1" customWidth="1"/>
    <col min="11529" max="11529" width="12" style="1" customWidth="1"/>
    <col min="11530" max="11530" width="12.85546875" style="1" customWidth="1"/>
    <col min="11531" max="11531" width="13.5703125" style="1" customWidth="1"/>
    <col min="11532" max="11534" width="9.140625" style="1"/>
    <col min="11535" max="11535" width="16.5703125" style="1" customWidth="1"/>
    <col min="11536" max="11536" width="12.140625" style="1" customWidth="1"/>
    <col min="11537" max="11537" width="13.28515625" style="1" customWidth="1"/>
    <col min="11538" max="11538" width="9.140625" style="1"/>
    <col min="11539" max="11539" width="14.5703125" style="1" customWidth="1"/>
    <col min="11540" max="11777" width="9.140625" style="1"/>
    <col min="11778" max="11778" width="31.85546875" style="1" customWidth="1"/>
    <col min="11779" max="11779" width="28.5703125" style="1" customWidth="1"/>
    <col min="11780" max="11783" width="20.85546875" style="1" customWidth="1"/>
    <col min="11784" max="11784" width="20.140625" style="1" customWidth="1"/>
    <col min="11785" max="11785" width="12" style="1" customWidth="1"/>
    <col min="11786" max="11786" width="12.85546875" style="1" customWidth="1"/>
    <col min="11787" max="11787" width="13.5703125" style="1" customWidth="1"/>
    <col min="11788" max="11790" width="9.140625" style="1"/>
    <col min="11791" max="11791" width="16.5703125" style="1" customWidth="1"/>
    <col min="11792" max="11792" width="12.140625" style="1" customWidth="1"/>
    <col min="11793" max="11793" width="13.28515625" style="1" customWidth="1"/>
    <col min="11794" max="11794" width="9.140625" style="1"/>
    <col min="11795" max="11795" width="14.5703125" style="1" customWidth="1"/>
    <col min="11796" max="12033" width="9.140625" style="1"/>
    <col min="12034" max="12034" width="31.85546875" style="1" customWidth="1"/>
    <col min="12035" max="12035" width="28.5703125" style="1" customWidth="1"/>
    <col min="12036" max="12039" width="20.85546875" style="1" customWidth="1"/>
    <col min="12040" max="12040" width="20.140625" style="1" customWidth="1"/>
    <col min="12041" max="12041" width="12" style="1" customWidth="1"/>
    <col min="12042" max="12042" width="12.85546875" style="1" customWidth="1"/>
    <col min="12043" max="12043" width="13.5703125" style="1" customWidth="1"/>
    <col min="12044" max="12046" width="9.140625" style="1"/>
    <col min="12047" max="12047" width="16.5703125" style="1" customWidth="1"/>
    <col min="12048" max="12048" width="12.140625" style="1" customWidth="1"/>
    <col min="12049" max="12049" width="13.28515625" style="1" customWidth="1"/>
    <col min="12050" max="12050" width="9.140625" style="1"/>
    <col min="12051" max="12051" width="14.5703125" style="1" customWidth="1"/>
    <col min="12052" max="12289" width="9.140625" style="1"/>
    <col min="12290" max="12290" width="31.85546875" style="1" customWidth="1"/>
    <col min="12291" max="12291" width="28.5703125" style="1" customWidth="1"/>
    <col min="12292" max="12295" width="20.85546875" style="1" customWidth="1"/>
    <col min="12296" max="12296" width="20.140625" style="1" customWidth="1"/>
    <col min="12297" max="12297" width="12" style="1" customWidth="1"/>
    <col min="12298" max="12298" width="12.85546875" style="1" customWidth="1"/>
    <col min="12299" max="12299" width="13.5703125" style="1" customWidth="1"/>
    <col min="12300" max="12302" width="9.140625" style="1"/>
    <col min="12303" max="12303" width="16.5703125" style="1" customWidth="1"/>
    <col min="12304" max="12304" width="12.140625" style="1" customWidth="1"/>
    <col min="12305" max="12305" width="13.28515625" style="1" customWidth="1"/>
    <col min="12306" max="12306" width="9.140625" style="1"/>
    <col min="12307" max="12307" width="14.5703125" style="1" customWidth="1"/>
    <col min="12308" max="12545" width="9.140625" style="1"/>
    <col min="12546" max="12546" width="31.85546875" style="1" customWidth="1"/>
    <col min="12547" max="12547" width="28.5703125" style="1" customWidth="1"/>
    <col min="12548" max="12551" width="20.85546875" style="1" customWidth="1"/>
    <col min="12552" max="12552" width="20.140625" style="1" customWidth="1"/>
    <col min="12553" max="12553" width="12" style="1" customWidth="1"/>
    <col min="12554" max="12554" width="12.85546875" style="1" customWidth="1"/>
    <col min="12555" max="12555" width="13.5703125" style="1" customWidth="1"/>
    <col min="12556" max="12558" width="9.140625" style="1"/>
    <col min="12559" max="12559" width="16.5703125" style="1" customWidth="1"/>
    <col min="12560" max="12560" width="12.140625" style="1" customWidth="1"/>
    <col min="12561" max="12561" width="13.28515625" style="1" customWidth="1"/>
    <col min="12562" max="12562" width="9.140625" style="1"/>
    <col min="12563" max="12563" width="14.5703125" style="1" customWidth="1"/>
    <col min="12564" max="12801" width="9.140625" style="1"/>
    <col min="12802" max="12802" width="31.85546875" style="1" customWidth="1"/>
    <col min="12803" max="12803" width="28.5703125" style="1" customWidth="1"/>
    <col min="12804" max="12807" width="20.85546875" style="1" customWidth="1"/>
    <col min="12808" max="12808" width="20.140625" style="1" customWidth="1"/>
    <col min="12809" max="12809" width="12" style="1" customWidth="1"/>
    <col min="12810" max="12810" width="12.85546875" style="1" customWidth="1"/>
    <col min="12811" max="12811" width="13.5703125" style="1" customWidth="1"/>
    <col min="12812" max="12814" width="9.140625" style="1"/>
    <col min="12815" max="12815" width="16.5703125" style="1" customWidth="1"/>
    <col min="12816" max="12816" width="12.140625" style="1" customWidth="1"/>
    <col min="12817" max="12817" width="13.28515625" style="1" customWidth="1"/>
    <col min="12818" max="12818" width="9.140625" style="1"/>
    <col min="12819" max="12819" width="14.5703125" style="1" customWidth="1"/>
    <col min="12820" max="13057" width="9.140625" style="1"/>
    <col min="13058" max="13058" width="31.85546875" style="1" customWidth="1"/>
    <col min="13059" max="13059" width="28.5703125" style="1" customWidth="1"/>
    <col min="13060" max="13063" width="20.85546875" style="1" customWidth="1"/>
    <col min="13064" max="13064" width="20.140625" style="1" customWidth="1"/>
    <col min="13065" max="13065" width="12" style="1" customWidth="1"/>
    <col min="13066" max="13066" width="12.85546875" style="1" customWidth="1"/>
    <col min="13067" max="13067" width="13.5703125" style="1" customWidth="1"/>
    <col min="13068" max="13070" width="9.140625" style="1"/>
    <col min="13071" max="13071" width="16.5703125" style="1" customWidth="1"/>
    <col min="13072" max="13072" width="12.140625" style="1" customWidth="1"/>
    <col min="13073" max="13073" width="13.28515625" style="1" customWidth="1"/>
    <col min="13074" max="13074" width="9.140625" style="1"/>
    <col min="13075" max="13075" width="14.5703125" style="1" customWidth="1"/>
    <col min="13076" max="13313" width="9.140625" style="1"/>
    <col min="13314" max="13314" width="31.85546875" style="1" customWidth="1"/>
    <col min="13315" max="13315" width="28.5703125" style="1" customWidth="1"/>
    <col min="13316" max="13319" width="20.85546875" style="1" customWidth="1"/>
    <col min="13320" max="13320" width="20.140625" style="1" customWidth="1"/>
    <col min="13321" max="13321" width="12" style="1" customWidth="1"/>
    <col min="13322" max="13322" width="12.85546875" style="1" customWidth="1"/>
    <col min="13323" max="13323" width="13.5703125" style="1" customWidth="1"/>
    <col min="13324" max="13326" width="9.140625" style="1"/>
    <col min="13327" max="13327" width="16.5703125" style="1" customWidth="1"/>
    <col min="13328" max="13328" width="12.140625" style="1" customWidth="1"/>
    <col min="13329" max="13329" width="13.28515625" style="1" customWidth="1"/>
    <col min="13330" max="13330" width="9.140625" style="1"/>
    <col min="13331" max="13331" width="14.5703125" style="1" customWidth="1"/>
    <col min="13332" max="13569" width="9.140625" style="1"/>
    <col min="13570" max="13570" width="31.85546875" style="1" customWidth="1"/>
    <col min="13571" max="13571" width="28.5703125" style="1" customWidth="1"/>
    <col min="13572" max="13575" width="20.85546875" style="1" customWidth="1"/>
    <col min="13576" max="13576" width="20.140625" style="1" customWidth="1"/>
    <col min="13577" max="13577" width="12" style="1" customWidth="1"/>
    <col min="13578" max="13578" width="12.85546875" style="1" customWidth="1"/>
    <col min="13579" max="13579" width="13.5703125" style="1" customWidth="1"/>
    <col min="13580" max="13582" width="9.140625" style="1"/>
    <col min="13583" max="13583" width="16.5703125" style="1" customWidth="1"/>
    <col min="13584" max="13584" width="12.140625" style="1" customWidth="1"/>
    <col min="13585" max="13585" width="13.28515625" style="1" customWidth="1"/>
    <col min="13586" max="13586" width="9.140625" style="1"/>
    <col min="13587" max="13587" width="14.5703125" style="1" customWidth="1"/>
    <col min="13588" max="13825" width="9.140625" style="1"/>
    <col min="13826" max="13826" width="31.85546875" style="1" customWidth="1"/>
    <col min="13827" max="13827" width="28.5703125" style="1" customWidth="1"/>
    <col min="13828" max="13831" width="20.85546875" style="1" customWidth="1"/>
    <col min="13832" max="13832" width="20.140625" style="1" customWidth="1"/>
    <col min="13833" max="13833" width="12" style="1" customWidth="1"/>
    <col min="13834" max="13834" width="12.85546875" style="1" customWidth="1"/>
    <col min="13835" max="13835" width="13.5703125" style="1" customWidth="1"/>
    <col min="13836" max="13838" width="9.140625" style="1"/>
    <col min="13839" max="13839" width="16.5703125" style="1" customWidth="1"/>
    <col min="13840" max="13840" width="12.140625" style="1" customWidth="1"/>
    <col min="13841" max="13841" width="13.28515625" style="1" customWidth="1"/>
    <col min="13842" max="13842" width="9.140625" style="1"/>
    <col min="13843" max="13843" width="14.5703125" style="1" customWidth="1"/>
    <col min="13844" max="14081" width="9.140625" style="1"/>
    <col min="14082" max="14082" width="31.85546875" style="1" customWidth="1"/>
    <col min="14083" max="14083" width="28.5703125" style="1" customWidth="1"/>
    <col min="14084" max="14087" width="20.85546875" style="1" customWidth="1"/>
    <col min="14088" max="14088" width="20.140625" style="1" customWidth="1"/>
    <col min="14089" max="14089" width="12" style="1" customWidth="1"/>
    <col min="14090" max="14090" width="12.85546875" style="1" customWidth="1"/>
    <col min="14091" max="14091" width="13.5703125" style="1" customWidth="1"/>
    <col min="14092" max="14094" width="9.140625" style="1"/>
    <col min="14095" max="14095" width="16.5703125" style="1" customWidth="1"/>
    <col min="14096" max="14096" width="12.140625" style="1" customWidth="1"/>
    <col min="14097" max="14097" width="13.28515625" style="1" customWidth="1"/>
    <col min="14098" max="14098" width="9.140625" style="1"/>
    <col min="14099" max="14099" width="14.5703125" style="1" customWidth="1"/>
    <col min="14100" max="14337" width="9.140625" style="1"/>
    <col min="14338" max="14338" width="31.85546875" style="1" customWidth="1"/>
    <col min="14339" max="14339" width="28.5703125" style="1" customWidth="1"/>
    <col min="14340" max="14343" width="20.85546875" style="1" customWidth="1"/>
    <col min="14344" max="14344" width="20.140625" style="1" customWidth="1"/>
    <col min="14345" max="14345" width="12" style="1" customWidth="1"/>
    <col min="14346" max="14346" width="12.85546875" style="1" customWidth="1"/>
    <col min="14347" max="14347" width="13.5703125" style="1" customWidth="1"/>
    <col min="14348" max="14350" width="9.140625" style="1"/>
    <col min="14351" max="14351" width="16.5703125" style="1" customWidth="1"/>
    <col min="14352" max="14352" width="12.140625" style="1" customWidth="1"/>
    <col min="14353" max="14353" width="13.28515625" style="1" customWidth="1"/>
    <col min="14354" max="14354" width="9.140625" style="1"/>
    <col min="14355" max="14355" width="14.5703125" style="1" customWidth="1"/>
    <col min="14356" max="14593" width="9.140625" style="1"/>
    <col min="14594" max="14594" width="31.85546875" style="1" customWidth="1"/>
    <col min="14595" max="14595" width="28.5703125" style="1" customWidth="1"/>
    <col min="14596" max="14599" width="20.85546875" style="1" customWidth="1"/>
    <col min="14600" max="14600" width="20.140625" style="1" customWidth="1"/>
    <col min="14601" max="14601" width="12" style="1" customWidth="1"/>
    <col min="14602" max="14602" width="12.85546875" style="1" customWidth="1"/>
    <col min="14603" max="14603" width="13.5703125" style="1" customWidth="1"/>
    <col min="14604" max="14606" width="9.140625" style="1"/>
    <col min="14607" max="14607" width="16.5703125" style="1" customWidth="1"/>
    <col min="14608" max="14608" width="12.140625" style="1" customWidth="1"/>
    <col min="14609" max="14609" width="13.28515625" style="1" customWidth="1"/>
    <col min="14610" max="14610" width="9.140625" style="1"/>
    <col min="14611" max="14611" width="14.5703125" style="1" customWidth="1"/>
    <col min="14612" max="14849" width="9.140625" style="1"/>
    <col min="14850" max="14850" width="31.85546875" style="1" customWidth="1"/>
    <col min="14851" max="14851" width="28.5703125" style="1" customWidth="1"/>
    <col min="14852" max="14855" width="20.85546875" style="1" customWidth="1"/>
    <col min="14856" max="14856" width="20.140625" style="1" customWidth="1"/>
    <col min="14857" max="14857" width="12" style="1" customWidth="1"/>
    <col min="14858" max="14858" width="12.85546875" style="1" customWidth="1"/>
    <col min="14859" max="14859" width="13.5703125" style="1" customWidth="1"/>
    <col min="14860" max="14862" width="9.140625" style="1"/>
    <col min="14863" max="14863" width="16.5703125" style="1" customWidth="1"/>
    <col min="14864" max="14864" width="12.140625" style="1" customWidth="1"/>
    <col min="14865" max="14865" width="13.28515625" style="1" customWidth="1"/>
    <col min="14866" max="14866" width="9.140625" style="1"/>
    <col min="14867" max="14867" width="14.5703125" style="1" customWidth="1"/>
    <col min="14868" max="15105" width="9.140625" style="1"/>
    <col min="15106" max="15106" width="31.85546875" style="1" customWidth="1"/>
    <col min="15107" max="15107" width="28.5703125" style="1" customWidth="1"/>
    <col min="15108" max="15111" width="20.85546875" style="1" customWidth="1"/>
    <col min="15112" max="15112" width="20.140625" style="1" customWidth="1"/>
    <col min="15113" max="15113" width="12" style="1" customWidth="1"/>
    <col min="15114" max="15114" width="12.85546875" style="1" customWidth="1"/>
    <col min="15115" max="15115" width="13.5703125" style="1" customWidth="1"/>
    <col min="15116" max="15118" width="9.140625" style="1"/>
    <col min="15119" max="15119" width="16.5703125" style="1" customWidth="1"/>
    <col min="15120" max="15120" width="12.140625" style="1" customWidth="1"/>
    <col min="15121" max="15121" width="13.28515625" style="1" customWidth="1"/>
    <col min="15122" max="15122" width="9.140625" style="1"/>
    <col min="15123" max="15123" width="14.5703125" style="1" customWidth="1"/>
    <col min="15124" max="15361" width="9.140625" style="1"/>
    <col min="15362" max="15362" width="31.85546875" style="1" customWidth="1"/>
    <col min="15363" max="15363" width="28.5703125" style="1" customWidth="1"/>
    <col min="15364" max="15367" width="20.85546875" style="1" customWidth="1"/>
    <col min="15368" max="15368" width="20.140625" style="1" customWidth="1"/>
    <col min="15369" max="15369" width="12" style="1" customWidth="1"/>
    <col min="15370" max="15370" width="12.85546875" style="1" customWidth="1"/>
    <col min="15371" max="15371" width="13.5703125" style="1" customWidth="1"/>
    <col min="15372" max="15374" width="9.140625" style="1"/>
    <col min="15375" max="15375" width="16.5703125" style="1" customWidth="1"/>
    <col min="15376" max="15376" width="12.140625" style="1" customWidth="1"/>
    <col min="15377" max="15377" width="13.28515625" style="1" customWidth="1"/>
    <col min="15378" max="15378" width="9.140625" style="1"/>
    <col min="15379" max="15379" width="14.5703125" style="1" customWidth="1"/>
    <col min="15380" max="15617" width="9.140625" style="1"/>
    <col min="15618" max="15618" width="31.85546875" style="1" customWidth="1"/>
    <col min="15619" max="15619" width="28.5703125" style="1" customWidth="1"/>
    <col min="15620" max="15623" width="20.85546875" style="1" customWidth="1"/>
    <col min="15624" max="15624" width="20.140625" style="1" customWidth="1"/>
    <col min="15625" max="15625" width="12" style="1" customWidth="1"/>
    <col min="15626" max="15626" width="12.85546875" style="1" customWidth="1"/>
    <col min="15627" max="15627" width="13.5703125" style="1" customWidth="1"/>
    <col min="15628" max="15630" width="9.140625" style="1"/>
    <col min="15631" max="15631" width="16.5703125" style="1" customWidth="1"/>
    <col min="15632" max="15632" width="12.140625" style="1" customWidth="1"/>
    <col min="15633" max="15633" width="13.28515625" style="1" customWidth="1"/>
    <col min="15634" max="15634" width="9.140625" style="1"/>
    <col min="15635" max="15635" width="14.5703125" style="1" customWidth="1"/>
    <col min="15636" max="15873" width="9.140625" style="1"/>
    <col min="15874" max="15874" width="31.85546875" style="1" customWidth="1"/>
    <col min="15875" max="15875" width="28.5703125" style="1" customWidth="1"/>
    <col min="15876" max="15879" width="20.85546875" style="1" customWidth="1"/>
    <col min="15880" max="15880" width="20.140625" style="1" customWidth="1"/>
    <col min="15881" max="15881" width="12" style="1" customWidth="1"/>
    <col min="15882" max="15882" width="12.85546875" style="1" customWidth="1"/>
    <col min="15883" max="15883" width="13.5703125" style="1" customWidth="1"/>
    <col min="15884" max="15886" width="9.140625" style="1"/>
    <col min="15887" max="15887" width="16.5703125" style="1" customWidth="1"/>
    <col min="15888" max="15888" width="12.140625" style="1" customWidth="1"/>
    <col min="15889" max="15889" width="13.28515625" style="1" customWidth="1"/>
    <col min="15890" max="15890" width="9.140625" style="1"/>
    <col min="15891" max="15891" width="14.5703125" style="1" customWidth="1"/>
    <col min="15892" max="16129" width="9.140625" style="1"/>
    <col min="16130" max="16130" width="31.85546875" style="1" customWidth="1"/>
    <col min="16131" max="16131" width="28.5703125" style="1" customWidth="1"/>
    <col min="16132" max="16135" width="20.85546875" style="1" customWidth="1"/>
    <col min="16136" max="16136" width="20.140625" style="1" customWidth="1"/>
    <col min="16137" max="16137" width="12" style="1" customWidth="1"/>
    <col min="16138" max="16138" width="12.85546875" style="1" customWidth="1"/>
    <col min="16139" max="16139" width="13.5703125" style="1" customWidth="1"/>
    <col min="16140" max="16142" width="9.140625" style="1"/>
    <col min="16143" max="16143" width="16.5703125" style="1" customWidth="1"/>
    <col min="16144" max="16144" width="12.140625" style="1" customWidth="1"/>
    <col min="16145" max="16145" width="13.28515625" style="1" customWidth="1"/>
    <col min="16146" max="16146" width="9.140625" style="1"/>
    <col min="16147" max="16147" width="14.5703125" style="1" customWidth="1"/>
    <col min="16148" max="16384" width="9.140625" style="1"/>
  </cols>
  <sheetData>
    <row r="1" spans="1:20" x14ac:dyDescent="0.25">
      <c r="C1" s="1"/>
    </row>
    <row r="2" spans="1:20" x14ac:dyDescent="0.25">
      <c r="C2" s="1"/>
    </row>
    <row r="3" spans="1:20" s="13" customFormat="1" ht="12" x14ac:dyDescent="0.2"/>
    <row r="4" spans="1:20" s="13" customFormat="1" ht="12" x14ac:dyDescent="0.2"/>
    <row r="5" spans="1:20" s="13" customFormat="1" ht="12" x14ac:dyDescent="0.2">
      <c r="A5" s="3" t="s">
        <v>69</v>
      </c>
      <c r="B5" s="117" t="s">
        <v>173</v>
      </c>
    </row>
    <row r="6" spans="1:20" x14ac:dyDescent="0.25">
      <c r="C6" s="96"/>
    </row>
    <row r="7" spans="1:20" x14ac:dyDescent="0.25">
      <c r="B7" s="95"/>
      <c r="C7" s="96"/>
    </row>
    <row r="8" spans="1:20" x14ac:dyDescent="0.25">
      <c r="B8" s="104"/>
      <c r="C8" s="97"/>
    </row>
    <row r="9" spans="1:20" ht="19.5" customHeight="1" x14ac:dyDescent="0.25">
      <c r="C9" s="1"/>
      <c r="D9" s="173" t="s">
        <v>148</v>
      </c>
      <c r="E9" s="173"/>
      <c r="F9" s="173"/>
      <c r="G9" s="173"/>
      <c r="H9" s="172" t="s">
        <v>149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20" ht="36.75" customHeight="1" x14ac:dyDescent="0.25">
      <c r="B10" s="173" t="s">
        <v>146</v>
      </c>
      <c r="C10" s="173" t="s">
        <v>147</v>
      </c>
      <c r="D10" s="175" t="s">
        <v>172</v>
      </c>
      <c r="E10" s="175"/>
      <c r="F10" s="175" t="s">
        <v>58</v>
      </c>
      <c r="G10" s="175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</row>
    <row r="11" spans="1:20" ht="24" customHeight="1" x14ac:dyDescent="0.25">
      <c r="B11" s="173"/>
      <c r="C11" s="174"/>
      <c r="D11" s="93" t="s">
        <v>150</v>
      </c>
      <c r="E11" s="93" t="s">
        <v>151</v>
      </c>
      <c r="F11" s="93" t="s">
        <v>150</v>
      </c>
      <c r="G11" s="93" t="s">
        <v>151</v>
      </c>
      <c r="H11" s="93" t="s">
        <v>152</v>
      </c>
      <c r="I11" s="93" t="s">
        <v>153</v>
      </c>
      <c r="J11" s="93" t="s">
        <v>154</v>
      </c>
      <c r="K11" s="93" t="s">
        <v>155</v>
      </c>
      <c r="L11" s="93" t="s">
        <v>156</v>
      </c>
      <c r="M11" s="93" t="s">
        <v>157</v>
      </c>
      <c r="N11" s="93" t="s">
        <v>158</v>
      </c>
      <c r="O11" s="93" t="s">
        <v>159</v>
      </c>
      <c r="P11" s="93" t="s">
        <v>160</v>
      </c>
      <c r="Q11" s="93" t="s">
        <v>161</v>
      </c>
      <c r="R11" s="93" t="s">
        <v>162</v>
      </c>
      <c r="S11" s="93" t="s">
        <v>163</v>
      </c>
    </row>
    <row r="12" spans="1:20" x14ac:dyDescent="0.25">
      <c r="B12" s="15" t="s">
        <v>5</v>
      </c>
      <c r="C12" s="105">
        <v>141</v>
      </c>
      <c r="D12" s="108">
        <v>112</v>
      </c>
      <c r="E12" s="109">
        <v>29</v>
      </c>
      <c r="F12" s="112">
        <f t="shared" ref="F12:F65" si="0">D12/C12</f>
        <v>0.79432624113475181</v>
      </c>
      <c r="G12" s="113">
        <f t="shared" ref="G12:G65" si="1">E12/C12</f>
        <v>0.20567375886524822</v>
      </c>
      <c r="H12" s="108">
        <v>104</v>
      </c>
      <c r="I12" s="116">
        <v>3</v>
      </c>
      <c r="J12" s="116">
        <v>12</v>
      </c>
      <c r="K12" s="116">
        <v>18</v>
      </c>
      <c r="L12" s="116">
        <v>1</v>
      </c>
      <c r="M12" s="116">
        <v>1</v>
      </c>
      <c r="N12" s="116">
        <v>1</v>
      </c>
      <c r="O12" s="116">
        <v>1</v>
      </c>
      <c r="P12" s="116"/>
      <c r="Q12" s="116"/>
      <c r="R12" s="116"/>
      <c r="S12" s="109"/>
      <c r="T12" s="99"/>
    </row>
    <row r="13" spans="1:20" x14ac:dyDescent="0.25">
      <c r="B13" s="55" t="s">
        <v>6</v>
      </c>
      <c r="C13" s="106">
        <v>58</v>
      </c>
      <c r="D13" s="110">
        <v>41</v>
      </c>
      <c r="E13" s="111">
        <v>17</v>
      </c>
      <c r="F13" s="114">
        <f t="shared" si="0"/>
        <v>0.7068965517241379</v>
      </c>
      <c r="G13" s="115">
        <f t="shared" si="1"/>
        <v>0.29310344827586204</v>
      </c>
      <c r="H13" s="110">
        <v>49</v>
      </c>
      <c r="I13" s="18">
        <v>1</v>
      </c>
      <c r="J13" s="18">
        <v>1</v>
      </c>
      <c r="K13" s="18">
        <v>3</v>
      </c>
      <c r="L13" s="18"/>
      <c r="M13" s="18"/>
      <c r="N13" s="18"/>
      <c r="O13" s="18">
        <v>1</v>
      </c>
      <c r="P13" s="18">
        <v>3</v>
      </c>
      <c r="Q13" s="18"/>
      <c r="R13" s="18"/>
      <c r="S13" s="111"/>
      <c r="T13" s="99"/>
    </row>
    <row r="14" spans="1:20" x14ac:dyDescent="0.25">
      <c r="B14" s="55" t="s">
        <v>7</v>
      </c>
      <c r="C14" s="106">
        <v>41</v>
      </c>
      <c r="D14" s="110">
        <v>11</v>
      </c>
      <c r="E14" s="111">
        <v>30</v>
      </c>
      <c r="F14" s="114">
        <f t="shared" si="0"/>
        <v>0.26829268292682928</v>
      </c>
      <c r="G14" s="115">
        <f t="shared" si="1"/>
        <v>0.73170731707317072</v>
      </c>
      <c r="H14" s="110">
        <v>25</v>
      </c>
      <c r="I14" s="18">
        <v>1</v>
      </c>
      <c r="J14" s="18">
        <v>5</v>
      </c>
      <c r="K14" s="18">
        <v>6</v>
      </c>
      <c r="L14" s="18"/>
      <c r="M14" s="18"/>
      <c r="N14" s="18"/>
      <c r="O14" s="18"/>
      <c r="P14" s="18"/>
      <c r="Q14" s="18">
        <v>4</v>
      </c>
      <c r="R14" s="18"/>
      <c r="S14" s="111"/>
      <c r="T14" s="99"/>
    </row>
    <row r="15" spans="1:20" x14ac:dyDescent="0.25">
      <c r="B15" s="55" t="s">
        <v>8</v>
      </c>
      <c r="C15" s="106">
        <v>28</v>
      </c>
      <c r="D15" s="110">
        <v>4</v>
      </c>
      <c r="E15" s="111">
        <v>24</v>
      </c>
      <c r="F15" s="114">
        <f t="shared" si="0"/>
        <v>0.14285714285714285</v>
      </c>
      <c r="G15" s="115">
        <f t="shared" si="1"/>
        <v>0.8571428571428571</v>
      </c>
      <c r="H15" s="110">
        <v>22</v>
      </c>
      <c r="I15" s="18"/>
      <c r="J15" s="18">
        <v>1</v>
      </c>
      <c r="K15" s="18">
        <v>3</v>
      </c>
      <c r="L15" s="18"/>
      <c r="M15" s="18"/>
      <c r="N15" s="18"/>
      <c r="O15" s="18">
        <v>1</v>
      </c>
      <c r="P15" s="18"/>
      <c r="Q15" s="18"/>
      <c r="R15" s="18">
        <v>1</v>
      </c>
      <c r="S15" s="111"/>
      <c r="T15" s="99"/>
    </row>
    <row r="16" spans="1:20" x14ac:dyDescent="0.25">
      <c r="B16" s="55" t="s">
        <v>9</v>
      </c>
      <c r="C16" s="106">
        <v>34</v>
      </c>
      <c r="D16" s="110">
        <v>30</v>
      </c>
      <c r="E16" s="111">
        <v>4</v>
      </c>
      <c r="F16" s="114">
        <f t="shared" si="0"/>
        <v>0.88235294117647056</v>
      </c>
      <c r="G16" s="115">
        <f t="shared" si="1"/>
        <v>0.11764705882352941</v>
      </c>
      <c r="H16" s="110">
        <v>15</v>
      </c>
      <c r="I16" s="18"/>
      <c r="J16" s="18">
        <v>1</v>
      </c>
      <c r="K16" s="18">
        <v>17</v>
      </c>
      <c r="L16" s="18"/>
      <c r="M16" s="18"/>
      <c r="N16" s="18">
        <v>1</v>
      </c>
      <c r="O16" s="18"/>
      <c r="P16" s="18"/>
      <c r="Q16" s="18"/>
      <c r="R16" s="18"/>
      <c r="S16" s="111"/>
      <c r="T16" s="99"/>
    </row>
    <row r="17" spans="2:20" x14ac:dyDescent="0.25">
      <c r="B17" s="55" t="s">
        <v>10</v>
      </c>
      <c r="C17" s="106">
        <v>70</v>
      </c>
      <c r="D17" s="110">
        <v>50</v>
      </c>
      <c r="E17" s="111">
        <v>20</v>
      </c>
      <c r="F17" s="114">
        <f t="shared" si="0"/>
        <v>0.7142857142857143</v>
      </c>
      <c r="G17" s="115">
        <f t="shared" si="1"/>
        <v>0.2857142857142857</v>
      </c>
      <c r="H17" s="110">
        <v>43</v>
      </c>
      <c r="I17" s="18">
        <v>1</v>
      </c>
      <c r="J17" s="18">
        <v>19</v>
      </c>
      <c r="K17" s="18">
        <v>4</v>
      </c>
      <c r="L17" s="18">
        <v>1</v>
      </c>
      <c r="M17" s="18"/>
      <c r="N17" s="18"/>
      <c r="O17" s="18">
        <v>1</v>
      </c>
      <c r="P17" s="18"/>
      <c r="Q17" s="18">
        <v>1</v>
      </c>
      <c r="R17" s="18"/>
      <c r="S17" s="111"/>
      <c r="T17" s="99"/>
    </row>
    <row r="18" spans="2:20" x14ac:dyDescent="0.25">
      <c r="B18" s="55" t="s">
        <v>11</v>
      </c>
      <c r="C18" s="106">
        <v>150</v>
      </c>
      <c r="D18" s="110">
        <v>91</v>
      </c>
      <c r="E18" s="111">
        <v>59</v>
      </c>
      <c r="F18" s="114">
        <f t="shared" si="0"/>
        <v>0.60666666666666669</v>
      </c>
      <c r="G18" s="115">
        <f t="shared" si="1"/>
        <v>0.39333333333333331</v>
      </c>
      <c r="H18" s="110">
        <v>115</v>
      </c>
      <c r="I18" s="18">
        <v>2</v>
      </c>
      <c r="J18" s="18">
        <v>8</v>
      </c>
      <c r="K18" s="18">
        <v>16</v>
      </c>
      <c r="L18" s="18">
        <v>2</v>
      </c>
      <c r="M18" s="18"/>
      <c r="N18" s="18">
        <v>3</v>
      </c>
      <c r="O18" s="18">
        <v>3</v>
      </c>
      <c r="P18" s="18"/>
      <c r="Q18" s="18"/>
      <c r="R18" s="18"/>
      <c r="S18" s="111">
        <v>1</v>
      </c>
      <c r="T18" s="99"/>
    </row>
    <row r="19" spans="2:20" x14ac:dyDescent="0.25">
      <c r="B19" s="55" t="s">
        <v>12</v>
      </c>
      <c r="C19" s="106">
        <v>108</v>
      </c>
      <c r="D19" s="110">
        <v>56</v>
      </c>
      <c r="E19" s="111">
        <v>52</v>
      </c>
      <c r="F19" s="114">
        <f t="shared" si="0"/>
        <v>0.51851851851851849</v>
      </c>
      <c r="G19" s="115">
        <f t="shared" si="1"/>
        <v>0.48148148148148145</v>
      </c>
      <c r="H19" s="110">
        <v>85</v>
      </c>
      <c r="I19" s="18"/>
      <c r="J19" s="18">
        <v>13</v>
      </c>
      <c r="K19" s="18">
        <v>8</v>
      </c>
      <c r="L19" s="18"/>
      <c r="M19" s="18"/>
      <c r="N19" s="18"/>
      <c r="O19" s="18"/>
      <c r="P19" s="18"/>
      <c r="Q19" s="18"/>
      <c r="R19" s="18"/>
      <c r="S19" s="111">
        <v>2</v>
      </c>
      <c r="T19" s="99"/>
    </row>
    <row r="20" spans="2:20" x14ac:dyDescent="0.25">
      <c r="B20" s="55" t="s">
        <v>13</v>
      </c>
      <c r="C20" s="106">
        <v>13</v>
      </c>
      <c r="D20" s="110">
        <v>11</v>
      </c>
      <c r="E20" s="111">
        <v>2</v>
      </c>
      <c r="F20" s="114">
        <f t="shared" si="0"/>
        <v>0.84615384615384615</v>
      </c>
      <c r="G20" s="115">
        <f t="shared" si="1"/>
        <v>0.15384615384615385</v>
      </c>
      <c r="H20" s="110">
        <v>9</v>
      </c>
      <c r="I20" s="18">
        <v>1</v>
      </c>
      <c r="J20" s="18">
        <v>2</v>
      </c>
      <c r="K20" s="18">
        <v>1</v>
      </c>
      <c r="L20" s="18"/>
      <c r="M20" s="18"/>
      <c r="N20" s="18"/>
      <c r="O20" s="18"/>
      <c r="P20" s="18"/>
      <c r="Q20" s="18"/>
      <c r="R20" s="18"/>
      <c r="S20" s="111"/>
      <c r="T20" s="99"/>
    </row>
    <row r="21" spans="2:20" x14ac:dyDescent="0.25">
      <c r="B21" s="55" t="s">
        <v>14</v>
      </c>
      <c r="C21" s="106">
        <v>102</v>
      </c>
      <c r="D21" s="110">
        <v>86</v>
      </c>
      <c r="E21" s="111">
        <v>16</v>
      </c>
      <c r="F21" s="114">
        <f t="shared" si="0"/>
        <v>0.84313725490196079</v>
      </c>
      <c r="G21" s="115">
        <f t="shared" si="1"/>
        <v>0.15686274509803921</v>
      </c>
      <c r="H21" s="110">
        <v>36</v>
      </c>
      <c r="I21" s="18"/>
      <c r="J21" s="18">
        <v>24</v>
      </c>
      <c r="K21" s="18">
        <v>39</v>
      </c>
      <c r="L21" s="18"/>
      <c r="M21" s="18">
        <v>1</v>
      </c>
      <c r="N21" s="18"/>
      <c r="O21" s="18">
        <v>1</v>
      </c>
      <c r="P21" s="18"/>
      <c r="Q21" s="18"/>
      <c r="R21" s="18"/>
      <c r="S21" s="111">
        <v>1</v>
      </c>
      <c r="T21" s="99"/>
    </row>
    <row r="22" spans="2:20" x14ac:dyDescent="0.25">
      <c r="B22" s="55" t="s">
        <v>15</v>
      </c>
      <c r="C22" s="106">
        <v>38</v>
      </c>
      <c r="D22" s="110">
        <v>28</v>
      </c>
      <c r="E22" s="111">
        <v>10</v>
      </c>
      <c r="F22" s="114">
        <f t="shared" si="0"/>
        <v>0.73684210526315785</v>
      </c>
      <c r="G22" s="115">
        <f t="shared" si="1"/>
        <v>0.26315789473684209</v>
      </c>
      <c r="H22" s="110">
        <v>21</v>
      </c>
      <c r="I22" s="18">
        <v>2</v>
      </c>
      <c r="J22" s="18">
        <v>3</v>
      </c>
      <c r="K22" s="18">
        <v>9</v>
      </c>
      <c r="L22" s="18"/>
      <c r="M22" s="18">
        <v>2</v>
      </c>
      <c r="N22" s="18"/>
      <c r="O22" s="18"/>
      <c r="P22" s="18"/>
      <c r="Q22" s="18">
        <v>1</v>
      </c>
      <c r="R22" s="18"/>
      <c r="S22" s="111"/>
      <c r="T22" s="99"/>
    </row>
    <row r="23" spans="2:20" x14ac:dyDescent="0.25">
      <c r="B23" s="55" t="s">
        <v>16</v>
      </c>
      <c r="C23" s="106">
        <v>18</v>
      </c>
      <c r="D23" s="110">
        <v>9</v>
      </c>
      <c r="E23" s="111">
        <v>9</v>
      </c>
      <c r="F23" s="114">
        <f t="shared" si="0"/>
        <v>0.5</v>
      </c>
      <c r="G23" s="115">
        <f t="shared" si="1"/>
        <v>0.5</v>
      </c>
      <c r="H23" s="110">
        <v>12</v>
      </c>
      <c r="I23" s="18"/>
      <c r="J23" s="18">
        <v>4</v>
      </c>
      <c r="K23" s="18">
        <v>1</v>
      </c>
      <c r="L23" s="18"/>
      <c r="M23" s="18"/>
      <c r="N23" s="18"/>
      <c r="O23" s="18">
        <v>1</v>
      </c>
      <c r="P23" s="18"/>
      <c r="Q23" s="18"/>
      <c r="R23" s="18"/>
      <c r="S23" s="111"/>
      <c r="T23" s="99"/>
    </row>
    <row r="24" spans="2:20" x14ac:dyDescent="0.25">
      <c r="B24" s="55" t="s">
        <v>17</v>
      </c>
      <c r="C24" s="106">
        <v>15</v>
      </c>
      <c r="D24" s="110">
        <v>9</v>
      </c>
      <c r="E24" s="111">
        <v>6</v>
      </c>
      <c r="F24" s="114">
        <f t="shared" si="0"/>
        <v>0.6</v>
      </c>
      <c r="G24" s="115">
        <f t="shared" si="1"/>
        <v>0.4</v>
      </c>
      <c r="H24" s="110">
        <v>4</v>
      </c>
      <c r="I24" s="18"/>
      <c r="J24" s="18">
        <v>2</v>
      </c>
      <c r="K24" s="18">
        <v>8</v>
      </c>
      <c r="L24" s="18"/>
      <c r="M24" s="18"/>
      <c r="N24" s="18"/>
      <c r="O24" s="18">
        <v>1</v>
      </c>
      <c r="P24" s="18"/>
      <c r="Q24" s="18"/>
      <c r="R24" s="18"/>
      <c r="S24" s="111"/>
      <c r="T24" s="99"/>
    </row>
    <row r="25" spans="2:20" x14ac:dyDescent="0.25">
      <c r="B25" s="55" t="s">
        <v>18</v>
      </c>
      <c r="C25" s="106">
        <v>57</v>
      </c>
      <c r="D25" s="110">
        <v>30</v>
      </c>
      <c r="E25" s="111">
        <v>27</v>
      </c>
      <c r="F25" s="114">
        <f t="shared" si="0"/>
        <v>0.52631578947368418</v>
      </c>
      <c r="G25" s="115">
        <f t="shared" si="1"/>
        <v>0.47368421052631576</v>
      </c>
      <c r="H25" s="110">
        <v>46</v>
      </c>
      <c r="I25" s="18"/>
      <c r="J25" s="18">
        <v>2</v>
      </c>
      <c r="K25" s="18">
        <v>7</v>
      </c>
      <c r="L25" s="18"/>
      <c r="M25" s="18"/>
      <c r="N25" s="18">
        <v>1</v>
      </c>
      <c r="O25" s="18">
        <v>1</v>
      </c>
      <c r="P25" s="18"/>
      <c r="Q25" s="18"/>
      <c r="R25" s="18"/>
      <c r="S25" s="111"/>
      <c r="T25" s="99"/>
    </row>
    <row r="26" spans="2:20" x14ac:dyDescent="0.25">
      <c r="B26" s="55" t="s">
        <v>19</v>
      </c>
      <c r="C26" s="106">
        <v>21</v>
      </c>
      <c r="D26" s="110">
        <v>12</v>
      </c>
      <c r="E26" s="111">
        <v>8</v>
      </c>
      <c r="F26" s="114">
        <f t="shared" si="0"/>
        <v>0.5714285714285714</v>
      </c>
      <c r="G26" s="115">
        <f t="shared" si="1"/>
        <v>0.38095238095238093</v>
      </c>
      <c r="H26" s="110">
        <v>11</v>
      </c>
      <c r="I26" s="18"/>
      <c r="J26" s="18">
        <v>6</v>
      </c>
      <c r="K26" s="18">
        <v>1</v>
      </c>
      <c r="L26" s="18"/>
      <c r="M26" s="18">
        <v>1</v>
      </c>
      <c r="N26" s="18"/>
      <c r="O26" s="18">
        <v>2</v>
      </c>
      <c r="P26" s="18"/>
      <c r="Q26" s="18"/>
      <c r="R26" s="18"/>
      <c r="S26" s="111"/>
      <c r="T26" s="99"/>
    </row>
    <row r="27" spans="2:20" x14ac:dyDescent="0.25">
      <c r="B27" s="55" t="s">
        <v>20</v>
      </c>
      <c r="C27" s="106">
        <v>170</v>
      </c>
      <c r="D27" s="110">
        <v>41</v>
      </c>
      <c r="E27" s="111">
        <v>129</v>
      </c>
      <c r="F27" s="114">
        <f t="shared" si="0"/>
        <v>0.2411764705882353</v>
      </c>
      <c r="G27" s="115">
        <f t="shared" si="1"/>
        <v>0.75882352941176467</v>
      </c>
      <c r="H27" s="110">
        <v>106</v>
      </c>
      <c r="I27" s="18"/>
      <c r="J27" s="18">
        <v>19</v>
      </c>
      <c r="K27" s="18">
        <v>37</v>
      </c>
      <c r="L27" s="18">
        <v>2</v>
      </c>
      <c r="M27" s="18">
        <v>1</v>
      </c>
      <c r="N27" s="18"/>
      <c r="O27" s="18">
        <v>4</v>
      </c>
      <c r="P27" s="18"/>
      <c r="Q27" s="18"/>
      <c r="R27" s="18"/>
      <c r="S27" s="111">
        <v>1</v>
      </c>
      <c r="T27" s="99"/>
    </row>
    <row r="28" spans="2:20" x14ac:dyDescent="0.25">
      <c r="B28" s="55" t="s">
        <v>21</v>
      </c>
      <c r="C28" s="106">
        <v>170</v>
      </c>
      <c r="D28" s="110">
        <v>49</v>
      </c>
      <c r="E28" s="111">
        <v>121</v>
      </c>
      <c r="F28" s="114">
        <f t="shared" si="0"/>
        <v>0.28823529411764703</v>
      </c>
      <c r="G28" s="115">
        <f t="shared" si="1"/>
        <v>0.71176470588235297</v>
      </c>
      <c r="H28" s="110">
        <v>101</v>
      </c>
      <c r="I28" s="18">
        <v>1</v>
      </c>
      <c r="J28" s="18">
        <v>2</v>
      </c>
      <c r="K28" s="18">
        <v>57</v>
      </c>
      <c r="L28" s="18">
        <v>5</v>
      </c>
      <c r="M28" s="18"/>
      <c r="N28" s="18">
        <v>1</v>
      </c>
      <c r="O28" s="18">
        <v>1</v>
      </c>
      <c r="P28" s="18"/>
      <c r="Q28" s="18"/>
      <c r="R28" s="18"/>
      <c r="S28" s="111">
        <v>2</v>
      </c>
      <c r="T28" s="99"/>
    </row>
    <row r="29" spans="2:20" x14ac:dyDescent="0.25">
      <c r="B29" s="55" t="s">
        <v>22</v>
      </c>
      <c r="C29" s="106">
        <v>40</v>
      </c>
      <c r="D29" s="110">
        <v>29</v>
      </c>
      <c r="E29" s="111">
        <v>11</v>
      </c>
      <c r="F29" s="114">
        <f t="shared" si="0"/>
        <v>0.72499999999999998</v>
      </c>
      <c r="G29" s="115">
        <f t="shared" si="1"/>
        <v>0.27500000000000002</v>
      </c>
      <c r="H29" s="110">
        <v>16</v>
      </c>
      <c r="I29" s="18">
        <v>2</v>
      </c>
      <c r="J29" s="18">
        <v>8</v>
      </c>
      <c r="K29" s="18">
        <v>10</v>
      </c>
      <c r="L29" s="18"/>
      <c r="M29" s="18">
        <v>4</v>
      </c>
      <c r="N29" s="18"/>
      <c r="O29" s="18"/>
      <c r="P29" s="18"/>
      <c r="Q29" s="18"/>
      <c r="R29" s="18"/>
      <c r="S29" s="111" t="s">
        <v>78</v>
      </c>
      <c r="T29" s="99"/>
    </row>
    <row r="30" spans="2:20" x14ac:dyDescent="0.25">
      <c r="B30" s="55" t="s">
        <v>23</v>
      </c>
      <c r="C30" s="106">
        <v>31</v>
      </c>
      <c r="D30" s="110">
        <v>8</v>
      </c>
      <c r="E30" s="111">
        <v>23</v>
      </c>
      <c r="F30" s="114">
        <f t="shared" si="0"/>
        <v>0.25806451612903225</v>
      </c>
      <c r="G30" s="115">
        <f t="shared" si="1"/>
        <v>0.74193548387096775</v>
      </c>
      <c r="H30" s="110">
        <v>26</v>
      </c>
      <c r="I30" s="18">
        <v>2</v>
      </c>
      <c r="J30" s="18">
        <v>1</v>
      </c>
      <c r="K30" s="18"/>
      <c r="L30" s="18">
        <v>2</v>
      </c>
      <c r="M30" s="18"/>
      <c r="N30" s="18"/>
      <c r="O30" s="18"/>
      <c r="P30" s="18"/>
      <c r="Q30" s="18"/>
      <c r="R30" s="18"/>
      <c r="S30" s="111"/>
      <c r="T30" s="99"/>
    </row>
    <row r="31" spans="2:20" x14ac:dyDescent="0.25">
      <c r="B31" s="55" t="s">
        <v>24</v>
      </c>
      <c r="C31" s="106">
        <v>29</v>
      </c>
      <c r="D31" s="110">
        <v>13</v>
      </c>
      <c r="E31" s="111">
        <v>16</v>
      </c>
      <c r="F31" s="114">
        <f t="shared" si="0"/>
        <v>0.44827586206896552</v>
      </c>
      <c r="G31" s="115">
        <f t="shared" si="1"/>
        <v>0.55172413793103448</v>
      </c>
      <c r="H31" s="110">
        <v>26</v>
      </c>
      <c r="I31" s="18"/>
      <c r="J31" s="18"/>
      <c r="K31" s="18"/>
      <c r="L31" s="18"/>
      <c r="M31" s="18"/>
      <c r="N31" s="18"/>
      <c r="O31" s="18"/>
      <c r="P31" s="18">
        <v>3</v>
      </c>
      <c r="Q31" s="18"/>
      <c r="R31" s="18"/>
      <c r="S31" s="111"/>
      <c r="T31" s="99"/>
    </row>
    <row r="32" spans="2:20" x14ac:dyDescent="0.25">
      <c r="B32" s="55" t="s">
        <v>25</v>
      </c>
      <c r="C32" s="106">
        <v>198</v>
      </c>
      <c r="D32" s="110">
        <v>76</v>
      </c>
      <c r="E32" s="111">
        <v>122</v>
      </c>
      <c r="F32" s="114">
        <f t="shared" si="0"/>
        <v>0.38383838383838381</v>
      </c>
      <c r="G32" s="115">
        <f t="shared" si="1"/>
        <v>0.61616161616161613</v>
      </c>
      <c r="H32" s="110">
        <v>96</v>
      </c>
      <c r="I32" s="18">
        <v>5</v>
      </c>
      <c r="J32" s="18">
        <v>22</v>
      </c>
      <c r="K32" s="18">
        <v>65</v>
      </c>
      <c r="L32" s="18"/>
      <c r="M32" s="18">
        <v>2</v>
      </c>
      <c r="N32" s="18">
        <v>1</v>
      </c>
      <c r="O32" s="18">
        <v>1</v>
      </c>
      <c r="P32" s="18"/>
      <c r="Q32" s="18">
        <v>2</v>
      </c>
      <c r="R32" s="18"/>
      <c r="S32" s="111">
        <v>4</v>
      </c>
      <c r="T32" s="99"/>
    </row>
    <row r="33" spans="2:20" x14ac:dyDescent="0.25">
      <c r="B33" s="55" t="s">
        <v>26</v>
      </c>
      <c r="C33" s="106">
        <v>67</v>
      </c>
      <c r="D33" s="110">
        <v>17</v>
      </c>
      <c r="E33" s="111">
        <v>50</v>
      </c>
      <c r="F33" s="114">
        <f t="shared" si="0"/>
        <v>0.2537313432835821</v>
      </c>
      <c r="G33" s="115">
        <f t="shared" si="1"/>
        <v>0.74626865671641796</v>
      </c>
      <c r="H33" s="110">
        <v>40</v>
      </c>
      <c r="I33" s="18">
        <v>1</v>
      </c>
      <c r="J33" s="18">
        <v>6</v>
      </c>
      <c r="K33" s="18">
        <v>14</v>
      </c>
      <c r="L33" s="18">
        <v>2</v>
      </c>
      <c r="M33" s="18"/>
      <c r="N33" s="18"/>
      <c r="O33" s="18">
        <v>2</v>
      </c>
      <c r="P33" s="18"/>
      <c r="Q33" s="18"/>
      <c r="R33" s="18"/>
      <c r="S33" s="111">
        <v>2</v>
      </c>
      <c r="T33" s="99"/>
    </row>
    <row r="34" spans="2:20" x14ac:dyDescent="0.25">
      <c r="B34" s="55" t="s">
        <v>27</v>
      </c>
      <c r="C34" s="106">
        <v>101</v>
      </c>
      <c r="D34" s="110">
        <v>44</v>
      </c>
      <c r="E34" s="111">
        <v>57</v>
      </c>
      <c r="F34" s="114">
        <f t="shared" si="0"/>
        <v>0.43564356435643564</v>
      </c>
      <c r="G34" s="115">
        <f t="shared" si="1"/>
        <v>0.5643564356435643</v>
      </c>
      <c r="H34" s="110">
        <v>69</v>
      </c>
      <c r="I34" s="18"/>
      <c r="J34" s="18">
        <v>6</v>
      </c>
      <c r="K34" s="18">
        <v>21</v>
      </c>
      <c r="L34" s="18">
        <v>2</v>
      </c>
      <c r="M34" s="18"/>
      <c r="N34" s="18">
        <v>2</v>
      </c>
      <c r="O34" s="18"/>
      <c r="P34" s="18"/>
      <c r="Q34" s="18"/>
      <c r="R34" s="18">
        <v>1</v>
      </c>
      <c r="S34" s="111"/>
      <c r="T34" s="99"/>
    </row>
    <row r="35" spans="2:20" x14ac:dyDescent="0.25">
      <c r="B35" s="55" t="s">
        <v>28</v>
      </c>
      <c r="C35" s="106">
        <v>118</v>
      </c>
      <c r="D35" s="110">
        <v>27</v>
      </c>
      <c r="E35" s="111">
        <v>91</v>
      </c>
      <c r="F35" s="114">
        <f t="shared" si="0"/>
        <v>0.2288135593220339</v>
      </c>
      <c r="G35" s="115">
        <f t="shared" si="1"/>
        <v>0.77118644067796616</v>
      </c>
      <c r="H35" s="110">
        <v>80</v>
      </c>
      <c r="I35" s="18">
        <v>3</v>
      </c>
      <c r="J35" s="18">
        <v>15</v>
      </c>
      <c r="K35" s="18">
        <v>17</v>
      </c>
      <c r="L35" s="18"/>
      <c r="M35" s="18"/>
      <c r="N35" s="18"/>
      <c r="O35" s="18">
        <v>3</v>
      </c>
      <c r="P35" s="18"/>
      <c r="Q35" s="18"/>
      <c r="R35" s="18"/>
      <c r="S35" s="111"/>
      <c r="T35" s="99"/>
    </row>
    <row r="36" spans="2:20" x14ac:dyDescent="0.25">
      <c r="B36" s="55" t="s">
        <v>29</v>
      </c>
      <c r="C36" s="106">
        <v>24</v>
      </c>
      <c r="D36" s="110">
        <v>12</v>
      </c>
      <c r="E36" s="111">
        <v>12</v>
      </c>
      <c r="F36" s="114">
        <f t="shared" si="0"/>
        <v>0.5</v>
      </c>
      <c r="G36" s="115">
        <f t="shared" si="1"/>
        <v>0.5</v>
      </c>
      <c r="H36" s="110">
        <v>11</v>
      </c>
      <c r="I36" s="18"/>
      <c r="J36" s="18">
        <v>7</v>
      </c>
      <c r="K36" s="18">
        <v>4</v>
      </c>
      <c r="L36" s="18"/>
      <c r="M36" s="18"/>
      <c r="N36" s="18"/>
      <c r="O36" s="18">
        <v>1</v>
      </c>
      <c r="P36" s="18"/>
      <c r="Q36" s="18"/>
      <c r="R36" s="18"/>
      <c r="S36" s="111">
        <v>1</v>
      </c>
      <c r="T36" s="99"/>
    </row>
    <row r="37" spans="2:20" x14ac:dyDescent="0.25">
      <c r="B37" s="55" t="s">
        <v>30</v>
      </c>
      <c r="C37" s="106">
        <v>293</v>
      </c>
      <c r="D37" s="110">
        <v>94</v>
      </c>
      <c r="E37" s="111">
        <v>199</v>
      </c>
      <c r="F37" s="114">
        <f t="shared" si="0"/>
        <v>0.32081911262798635</v>
      </c>
      <c r="G37" s="115">
        <f t="shared" si="1"/>
        <v>0.67918088737201365</v>
      </c>
      <c r="H37" s="110">
        <v>165</v>
      </c>
      <c r="I37" s="18">
        <v>9</v>
      </c>
      <c r="J37" s="18">
        <v>12</v>
      </c>
      <c r="K37" s="18">
        <v>94</v>
      </c>
      <c r="L37" s="18">
        <v>7</v>
      </c>
      <c r="M37" s="18">
        <v>3</v>
      </c>
      <c r="N37" s="18"/>
      <c r="O37" s="18"/>
      <c r="P37" s="18"/>
      <c r="Q37" s="18"/>
      <c r="R37" s="18">
        <v>3</v>
      </c>
      <c r="S37" s="111"/>
      <c r="T37" s="99"/>
    </row>
    <row r="38" spans="2:20" x14ac:dyDescent="0.25">
      <c r="B38" s="100" t="s">
        <v>43</v>
      </c>
      <c r="C38" s="106">
        <v>218</v>
      </c>
      <c r="D38" s="110">
        <v>33</v>
      </c>
      <c r="E38" s="111">
        <v>185</v>
      </c>
      <c r="F38" s="114">
        <f t="shared" si="0"/>
        <v>0.15137614678899083</v>
      </c>
      <c r="G38" s="115">
        <f t="shared" si="1"/>
        <v>0.84862385321100919</v>
      </c>
      <c r="H38" s="110">
        <v>56</v>
      </c>
      <c r="I38" s="18">
        <v>4</v>
      </c>
      <c r="J38" s="18">
        <v>5</v>
      </c>
      <c r="K38" s="18">
        <v>147</v>
      </c>
      <c r="L38" s="18">
        <v>1</v>
      </c>
      <c r="M38" s="18"/>
      <c r="N38" s="18"/>
      <c r="O38" s="18"/>
      <c r="P38" s="18"/>
      <c r="Q38" s="18"/>
      <c r="R38" s="18">
        <v>2</v>
      </c>
      <c r="S38" s="111">
        <v>3</v>
      </c>
      <c r="T38" s="99"/>
    </row>
    <row r="39" spans="2:20" x14ac:dyDescent="0.25">
      <c r="B39" s="55" t="s">
        <v>54</v>
      </c>
      <c r="C39" s="106">
        <v>120</v>
      </c>
      <c r="D39" s="110">
        <v>24</v>
      </c>
      <c r="E39" s="111">
        <v>96</v>
      </c>
      <c r="F39" s="114">
        <f t="shared" si="0"/>
        <v>0.2</v>
      </c>
      <c r="G39" s="115">
        <f t="shared" si="1"/>
        <v>0.8</v>
      </c>
      <c r="H39" s="110">
        <v>110</v>
      </c>
      <c r="I39" s="18"/>
      <c r="J39" s="18">
        <v>1</v>
      </c>
      <c r="K39" s="18">
        <v>6</v>
      </c>
      <c r="L39" s="18">
        <v>1</v>
      </c>
      <c r="M39" s="18"/>
      <c r="N39" s="18"/>
      <c r="O39" s="18">
        <v>1</v>
      </c>
      <c r="P39" s="18"/>
      <c r="Q39" s="18"/>
      <c r="R39" s="18">
        <v>1</v>
      </c>
      <c r="S39" s="111"/>
      <c r="T39" s="99"/>
    </row>
    <row r="40" spans="2:20" x14ac:dyDescent="0.25">
      <c r="B40" s="55" t="s">
        <v>31</v>
      </c>
      <c r="C40" s="106">
        <v>21</v>
      </c>
      <c r="D40" s="110">
        <v>3</v>
      </c>
      <c r="E40" s="111">
        <v>18</v>
      </c>
      <c r="F40" s="114">
        <f t="shared" si="0"/>
        <v>0.14285714285714285</v>
      </c>
      <c r="G40" s="115">
        <f t="shared" si="1"/>
        <v>0.8571428571428571</v>
      </c>
      <c r="H40" s="110">
        <v>19</v>
      </c>
      <c r="I40" s="18"/>
      <c r="J40" s="18"/>
      <c r="K40" s="18">
        <v>1</v>
      </c>
      <c r="L40" s="18">
        <v>1</v>
      </c>
      <c r="M40" s="18"/>
      <c r="N40" s="18"/>
      <c r="O40" s="18"/>
      <c r="P40" s="18"/>
      <c r="Q40" s="18"/>
      <c r="R40" s="18"/>
      <c r="S40" s="111"/>
      <c r="T40" s="99"/>
    </row>
    <row r="41" spans="2:20" x14ac:dyDescent="0.25">
      <c r="B41" s="55" t="s">
        <v>32</v>
      </c>
      <c r="C41" s="106">
        <v>44</v>
      </c>
      <c r="D41" s="110">
        <v>28</v>
      </c>
      <c r="E41" s="111">
        <v>16</v>
      </c>
      <c r="F41" s="114">
        <f t="shared" si="0"/>
        <v>0.63636363636363635</v>
      </c>
      <c r="G41" s="115">
        <f t="shared" si="1"/>
        <v>0.36363636363636365</v>
      </c>
      <c r="H41" s="110">
        <v>33</v>
      </c>
      <c r="I41" s="18"/>
      <c r="J41" s="18">
        <v>2</v>
      </c>
      <c r="K41" s="18">
        <v>4</v>
      </c>
      <c r="L41" s="18"/>
      <c r="M41" s="18">
        <v>4</v>
      </c>
      <c r="N41" s="18">
        <v>1</v>
      </c>
      <c r="O41" s="18"/>
      <c r="P41" s="18"/>
      <c r="Q41" s="18"/>
      <c r="R41" s="18"/>
      <c r="S41" s="111"/>
      <c r="T41" s="99"/>
    </row>
    <row r="42" spans="2:20" x14ac:dyDescent="0.25">
      <c r="B42" s="55" t="s">
        <v>33</v>
      </c>
      <c r="C42" s="106">
        <v>83</v>
      </c>
      <c r="D42" s="110">
        <v>17</v>
      </c>
      <c r="E42" s="111">
        <v>66</v>
      </c>
      <c r="F42" s="114">
        <f t="shared" si="0"/>
        <v>0.20481927710843373</v>
      </c>
      <c r="G42" s="115">
        <f t="shared" si="1"/>
        <v>0.79518072289156627</v>
      </c>
      <c r="H42" s="110">
        <v>50</v>
      </c>
      <c r="I42" s="18">
        <v>2</v>
      </c>
      <c r="J42" s="18">
        <v>2</v>
      </c>
      <c r="K42" s="18">
        <v>23</v>
      </c>
      <c r="L42" s="18"/>
      <c r="M42" s="18">
        <v>2</v>
      </c>
      <c r="N42" s="18"/>
      <c r="O42" s="18">
        <v>2</v>
      </c>
      <c r="P42" s="18">
        <v>1</v>
      </c>
      <c r="Q42" s="18"/>
      <c r="R42" s="18"/>
      <c r="S42" s="111">
        <v>1</v>
      </c>
      <c r="T42" s="99"/>
    </row>
    <row r="43" spans="2:20" x14ac:dyDescent="0.25">
      <c r="B43" s="55" t="s">
        <v>34</v>
      </c>
      <c r="C43" s="106">
        <v>130</v>
      </c>
      <c r="D43" s="110">
        <v>28</v>
      </c>
      <c r="E43" s="111">
        <v>102</v>
      </c>
      <c r="F43" s="114">
        <f t="shared" si="0"/>
        <v>0.2153846153846154</v>
      </c>
      <c r="G43" s="115">
        <f t="shared" si="1"/>
        <v>0.7846153846153846</v>
      </c>
      <c r="H43" s="110">
        <v>56</v>
      </c>
      <c r="I43" s="18">
        <v>2</v>
      </c>
      <c r="J43" s="18">
        <v>4</v>
      </c>
      <c r="K43" s="18">
        <v>57</v>
      </c>
      <c r="L43" s="18">
        <v>2</v>
      </c>
      <c r="M43" s="18">
        <v>8</v>
      </c>
      <c r="N43" s="18"/>
      <c r="O43" s="18">
        <v>1</v>
      </c>
      <c r="P43" s="18"/>
      <c r="Q43" s="18"/>
      <c r="R43" s="18"/>
      <c r="S43" s="111"/>
      <c r="T43" s="99"/>
    </row>
    <row r="44" spans="2:20" x14ac:dyDescent="0.25">
      <c r="B44" s="55" t="s">
        <v>35</v>
      </c>
      <c r="C44" s="106">
        <v>85</v>
      </c>
      <c r="D44" s="110">
        <v>21</v>
      </c>
      <c r="E44" s="111">
        <v>64</v>
      </c>
      <c r="F44" s="114">
        <f t="shared" si="0"/>
        <v>0.24705882352941178</v>
      </c>
      <c r="G44" s="115">
        <f t="shared" si="1"/>
        <v>0.75294117647058822</v>
      </c>
      <c r="H44" s="110">
        <v>65</v>
      </c>
      <c r="I44" s="18">
        <v>10</v>
      </c>
      <c r="J44" s="18">
        <v>1</v>
      </c>
      <c r="K44" s="18"/>
      <c r="L44" s="18">
        <v>2</v>
      </c>
      <c r="M44" s="18">
        <v>3</v>
      </c>
      <c r="N44" s="18"/>
      <c r="O44" s="18">
        <v>2</v>
      </c>
      <c r="P44" s="18">
        <v>1</v>
      </c>
      <c r="Q44" s="18"/>
      <c r="R44" s="18">
        <v>1</v>
      </c>
      <c r="S44" s="111"/>
      <c r="T44" s="99"/>
    </row>
    <row r="45" spans="2:20" x14ac:dyDescent="0.25">
      <c r="B45" s="55" t="s">
        <v>36</v>
      </c>
      <c r="C45" s="106">
        <v>156</v>
      </c>
      <c r="D45" s="110">
        <v>103</v>
      </c>
      <c r="E45" s="111">
        <v>53</v>
      </c>
      <c r="F45" s="114">
        <f t="shared" si="0"/>
        <v>0.66025641025641024</v>
      </c>
      <c r="G45" s="115">
        <f t="shared" si="1"/>
        <v>0.33974358974358976</v>
      </c>
      <c r="H45" s="110">
        <v>98</v>
      </c>
      <c r="I45" s="18">
        <v>1</v>
      </c>
      <c r="J45" s="18">
        <v>10</v>
      </c>
      <c r="K45" s="18">
        <v>37</v>
      </c>
      <c r="L45" s="18">
        <v>1</v>
      </c>
      <c r="M45" s="18">
        <v>1</v>
      </c>
      <c r="N45" s="18">
        <v>1</v>
      </c>
      <c r="O45" s="18">
        <v>7</v>
      </c>
      <c r="P45" s="18"/>
      <c r="Q45" s="18"/>
      <c r="R45" s="18"/>
      <c r="S45" s="111"/>
      <c r="T45" s="99"/>
    </row>
    <row r="46" spans="2:20" x14ac:dyDescent="0.25">
      <c r="B46" s="55" t="s">
        <v>164</v>
      </c>
      <c r="C46" s="106">
        <v>117</v>
      </c>
      <c r="D46" s="110">
        <v>105</v>
      </c>
      <c r="E46" s="111">
        <v>12</v>
      </c>
      <c r="F46" s="114">
        <f t="shared" si="0"/>
        <v>0.89743589743589747</v>
      </c>
      <c r="G46" s="115">
        <f t="shared" si="1"/>
        <v>0.10256410256410256</v>
      </c>
      <c r="H46" s="110">
        <v>104</v>
      </c>
      <c r="I46" s="18"/>
      <c r="J46" s="18">
        <v>4</v>
      </c>
      <c r="K46" s="18">
        <v>8</v>
      </c>
      <c r="L46" s="18"/>
      <c r="M46" s="18"/>
      <c r="N46" s="18">
        <v>1</v>
      </c>
      <c r="O46" s="18"/>
      <c r="P46" s="18"/>
      <c r="Q46" s="18"/>
      <c r="R46" s="18"/>
      <c r="S46" s="111"/>
      <c r="T46" s="99"/>
    </row>
    <row r="47" spans="2:20" x14ac:dyDescent="0.25">
      <c r="B47" s="55" t="s">
        <v>38</v>
      </c>
      <c r="C47" s="106">
        <v>47</v>
      </c>
      <c r="D47" s="110">
        <v>7</v>
      </c>
      <c r="E47" s="111">
        <v>40</v>
      </c>
      <c r="F47" s="114">
        <f t="shared" si="0"/>
        <v>0.14893617021276595</v>
      </c>
      <c r="G47" s="115">
        <f t="shared" si="1"/>
        <v>0.85106382978723405</v>
      </c>
      <c r="H47" s="110">
        <v>42</v>
      </c>
      <c r="I47" s="18"/>
      <c r="J47" s="18">
        <v>4</v>
      </c>
      <c r="K47" s="18"/>
      <c r="L47" s="18"/>
      <c r="M47" s="18"/>
      <c r="N47" s="18"/>
      <c r="O47" s="18">
        <v>1</v>
      </c>
      <c r="P47" s="18"/>
      <c r="Q47" s="18"/>
      <c r="R47" s="18"/>
      <c r="S47" s="111"/>
      <c r="T47" s="99"/>
    </row>
    <row r="48" spans="2:20" x14ac:dyDescent="0.25">
      <c r="B48" s="55" t="s">
        <v>39</v>
      </c>
      <c r="C48" s="106">
        <v>68</v>
      </c>
      <c r="D48" s="110">
        <v>42</v>
      </c>
      <c r="E48" s="111">
        <v>26</v>
      </c>
      <c r="F48" s="114">
        <f t="shared" si="0"/>
        <v>0.61764705882352944</v>
      </c>
      <c r="G48" s="115">
        <f t="shared" si="1"/>
        <v>0.38235294117647056</v>
      </c>
      <c r="H48" s="110">
        <v>47</v>
      </c>
      <c r="I48" s="18"/>
      <c r="J48" s="18">
        <v>11</v>
      </c>
      <c r="K48" s="18">
        <v>8</v>
      </c>
      <c r="L48" s="18">
        <v>1</v>
      </c>
      <c r="M48" s="18"/>
      <c r="N48" s="18"/>
      <c r="O48" s="18"/>
      <c r="P48" s="18"/>
      <c r="Q48" s="18"/>
      <c r="R48" s="18"/>
      <c r="S48" s="111">
        <v>1</v>
      </c>
      <c r="T48" s="99"/>
    </row>
    <row r="49" spans="2:20" x14ac:dyDescent="0.25">
      <c r="B49" s="55" t="s">
        <v>165</v>
      </c>
      <c r="C49" s="106">
        <v>148</v>
      </c>
      <c r="D49" s="110">
        <v>40</v>
      </c>
      <c r="E49" s="111">
        <v>108</v>
      </c>
      <c r="F49" s="114">
        <f t="shared" si="0"/>
        <v>0.27027027027027029</v>
      </c>
      <c r="G49" s="115">
        <f t="shared" si="1"/>
        <v>0.72972972972972971</v>
      </c>
      <c r="H49" s="110">
        <v>141</v>
      </c>
      <c r="I49" s="18">
        <v>3</v>
      </c>
      <c r="J49" s="18">
        <v>1</v>
      </c>
      <c r="K49" s="18"/>
      <c r="L49" s="18">
        <v>1</v>
      </c>
      <c r="M49" s="18">
        <v>1</v>
      </c>
      <c r="N49" s="18"/>
      <c r="O49" s="18">
        <v>1</v>
      </c>
      <c r="P49" s="18"/>
      <c r="Q49" s="18"/>
      <c r="R49" s="18"/>
      <c r="S49" s="111"/>
      <c r="T49" s="99"/>
    </row>
    <row r="50" spans="2:20" x14ac:dyDescent="0.25">
      <c r="B50" s="55" t="s">
        <v>41</v>
      </c>
      <c r="C50" s="106">
        <v>115</v>
      </c>
      <c r="D50" s="110">
        <v>31</v>
      </c>
      <c r="E50" s="111">
        <v>84</v>
      </c>
      <c r="F50" s="114">
        <f t="shared" si="0"/>
        <v>0.26956521739130435</v>
      </c>
      <c r="G50" s="115">
        <f t="shared" si="1"/>
        <v>0.73043478260869565</v>
      </c>
      <c r="H50" s="110">
        <v>98</v>
      </c>
      <c r="I50" s="18"/>
      <c r="J50" s="18">
        <v>5</v>
      </c>
      <c r="K50" s="18">
        <v>8</v>
      </c>
      <c r="L50" s="18"/>
      <c r="M50" s="18"/>
      <c r="N50" s="18">
        <v>3</v>
      </c>
      <c r="O50" s="18">
        <v>1</v>
      </c>
      <c r="P50" s="18"/>
      <c r="Q50" s="18"/>
      <c r="R50" s="18"/>
      <c r="S50" s="111"/>
      <c r="T50" s="99"/>
    </row>
    <row r="51" spans="2:20" x14ac:dyDescent="0.25">
      <c r="B51" s="55" t="s">
        <v>42</v>
      </c>
      <c r="C51" s="106">
        <v>29</v>
      </c>
      <c r="D51" s="110">
        <v>7</v>
      </c>
      <c r="E51" s="111">
        <v>22</v>
      </c>
      <c r="F51" s="114">
        <f t="shared" si="0"/>
        <v>0.2413793103448276</v>
      </c>
      <c r="G51" s="115">
        <f t="shared" si="1"/>
        <v>0.75862068965517238</v>
      </c>
      <c r="H51" s="110">
        <v>23</v>
      </c>
      <c r="I51" s="18"/>
      <c r="J51" s="18">
        <v>2</v>
      </c>
      <c r="K51" s="18"/>
      <c r="L51" s="18">
        <v>2</v>
      </c>
      <c r="M51" s="18"/>
      <c r="N51" s="18"/>
      <c r="O51" s="18">
        <v>2</v>
      </c>
      <c r="P51" s="18"/>
      <c r="Q51" s="18"/>
      <c r="R51" s="18"/>
      <c r="S51" s="111"/>
      <c r="T51" s="99"/>
    </row>
    <row r="52" spans="2:20" x14ac:dyDescent="0.25">
      <c r="B52" s="100" t="s">
        <v>43</v>
      </c>
      <c r="C52" s="106">
        <v>4</v>
      </c>
      <c r="D52" s="110"/>
      <c r="E52" s="111">
        <v>4</v>
      </c>
      <c r="F52" s="114">
        <f t="shared" si="0"/>
        <v>0</v>
      </c>
      <c r="G52" s="115">
        <f t="shared" si="1"/>
        <v>1</v>
      </c>
      <c r="H52" s="110"/>
      <c r="I52" s="18"/>
      <c r="J52" s="18"/>
      <c r="K52" s="18">
        <v>3</v>
      </c>
      <c r="L52" s="18"/>
      <c r="M52" s="18"/>
      <c r="N52" s="18"/>
      <c r="O52" s="18"/>
      <c r="P52" s="18"/>
      <c r="Q52" s="18"/>
      <c r="R52" s="18">
        <v>1</v>
      </c>
      <c r="S52" s="111"/>
      <c r="T52" s="99"/>
    </row>
    <row r="53" spans="2:20" x14ac:dyDescent="0.25">
      <c r="B53" s="55" t="s">
        <v>166</v>
      </c>
      <c r="C53" s="106">
        <v>29</v>
      </c>
      <c r="D53" s="110">
        <v>28</v>
      </c>
      <c r="E53" s="111">
        <v>1</v>
      </c>
      <c r="F53" s="114">
        <f t="shared" si="0"/>
        <v>0.96551724137931039</v>
      </c>
      <c r="G53" s="115">
        <f t="shared" si="1"/>
        <v>3.4482758620689655E-2</v>
      </c>
      <c r="H53" s="110">
        <v>18</v>
      </c>
      <c r="I53" s="18"/>
      <c r="J53" s="18">
        <v>4</v>
      </c>
      <c r="K53" s="18">
        <v>5</v>
      </c>
      <c r="L53" s="18"/>
      <c r="M53" s="18"/>
      <c r="N53" s="18">
        <v>2</v>
      </c>
      <c r="O53" s="18"/>
      <c r="P53" s="18"/>
      <c r="Q53" s="18"/>
      <c r="R53" s="18"/>
      <c r="S53" s="111"/>
      <c r="T53" s="99"/>
    </row>
    <row r="54" spans="2:20" x14ac:dyDescent="0.25">
      <c r="B54" s="55" t="s">
        <v>45</v>
      </c>
      <c r="C54" s="106">
        <v>45</v>
      </c>
      <c r="D54" s="110">
        <v>24</v>
      </c>
      <c r="E54" s="111">
        <v>21</v>
      </c>
      <c r="F54" s="114">
        <f t="shared" si="0"/>
        <v>0.53333333333333333</v>
      </c>
      <c r="G54" s="115">
        <f t="shared" si="1"/>
        <v>0.46666666666666667</v>
      </c>
      <c r="H54" s="110">
        <v>40</v>
      </c>
      <c r="I54" s="18"/>
      <c r="J54" s="18">
        <v>1</v>
      </c>
      <c r="K54" s="18">
        <v>3</v>
      </c>
      <c r="L54" s="18">
        <v>1</v>
      </c>
      <c r="M54" s="18"/>
      <c r="N54" s="18"/>
      <c r="O54" s="18"/>
      <c r="P54" s="18"/>
      <c r="Q54" s="18"/>
      <c r="R54" s="18"/>
      <c r="S54" s="111"/>
      <c r="T54" s="99"/>
    </row>
    <row r="55" spans="2:20" x14ac:dyDescent="0.25">
      <c r="B55" s="55" t="s">
        <v>46</v>
      </c>
      <c r="C55" s="106">
        <v>163</v>
      </c>
      <c r="D55" s="110">
        <v>31</v>
      </c>
      <c r="E55" s="111">
        <v>132</v>
      </c>
      <c r="F55" s="114">
        <f t="shared" si="0"/>
        <v>0.19018404907975461</v>
      </c>
      <c r="G55" s="115">
        <f t="shared" si="1"/>
        <v>0.80981595092024539</v>
      </c>
      <c r="H55" s="110">
        <v>83</v>
      </c>
      <c r="I55" s="18">
        <v>5</v>
      </c>
      <c r="J55" s="18"/>
      <c r="K55" s="18">
        <v>71</v>
      </c>
      <c r="L55" s="18">
        <v>1</v>
      </c>
      <c r="M55" s="18"/>
      <c r="N55" s="18"/>
      <c r="O55" s="18"/>
      <c r="P55" s="18"/>
      <c r="Q55" s="18"/>
      <c r="R55" s="18">
        <v>2</v>
      </c>
      <c r="S55" s="111">
        <v>1</v>
      </c>
      <c r="T55" s="99"/>
    </row>
    <row r="56" spans="2:20" x14ac:dyDescent="0.25">
      <c r="B56" s="55" t="s">
        <v>47</v>
      </c>
      <c r="C56" s="106">
        <v>28</v>
      </c>
      <c r="D56" s="110">
        <v>25</v>
      </c>
      <c r="E56" s="111">
        <v>3</v>
      </c>
      <c r="F56" s="114">
        <f t="shared" si="0"/>
        <v>0.8928571428571429</v>
      </c>
      <c r="G56" s="115">
        <f t="shared" si="1"/>
        <v>0.10714285714285714</v>
      </c>
      <c r="H56" s="110">
        <v>25</v>
      </c>
      <c r="I56" s="18"/>
      <c r="J56" s="18">
        <v>1</v>
      </c>
      <c r="K56" s="18">
        <v>1</v>
      </c>
      <c r="L56" s="18"/>
      <c r="M56" s="18"/>
      <c r="N56" s="18">
        <v>1</v>
      </c>
      <c r="O56" s="18"/>
      <c r="P56" s="18"/>
      <c r="Q56" s="18"/>
      <c r="R56" s="18"/>
      <c r="S56" s="111"/>
      <c r="T56" s="99"/>
    </row>
    <row r="57" spans="2:20" x14ac:dyDescent="0.25">
      <c r="B57" s="55" t="s">
        <v>48</v>
      </c>
      <c r="C57" s="106">
        <v>88</v>
      </c>
      <c r="D57" s="110">
        <v>43</v>
      </c>
      <c r="E57" s="111">
        <v>45</v>
      </c>
      <c r="F57" s="114">
        <f t="shared" si="0"/>
        <v>0.48863636363636365</v>
      </c>
      <c r="G57" s="115">
        <f t="shared" si="1"/>
        <v>0.51136363636363635</v>
      </c>
      <c r="H57" s="110">
        <v>69</v>
      </c>
      <c r="I57" s="18"/>
      <c r="J57" s="18">
        <v>3</v>
      </c>
      <c r="K57" s="18">
        <v>12</v>
      </c>
      <c r="L57" s="18">
        <v>1</v>
      </c>
      <c r="M57" s="18"/>
      <c r="N57" s="18"/>
      <c r="O57" s="18">
        <v>3</v>
      </c>
      <c r="P57" s="18"/>
      <c r="Q57" s="18"/>
      <c r="R57" s="18"/>
      <c r="S57" s="111"/>
      <c r="T57" s="99"/>
    </row>
    <row r="58" spans="2:20" x14ac:dyDescent="0.25">
      <c r="B58" s="55" t="s">
        <v>167</v>
      </c>
      <c r="C58" s="106">
        <v>144</v>
      </c>
      <c r="D58" s="110">
        <v>39</v>
      </c>
      <c r="E58" s="111">
        <v>105</v>
      </c>
      <c r="F58" s="114">
        <f t="shared" si="0"/>
        <v>0.27083333333333331</v>
      </c>
      <c r="G58" s="115">
        <f t="shared" si="1"/>
        <v>0.72916666666666663</v>
      </c>
      <c r="H58" s="110">
        <v>87</v>
      </c>
      <c r="I58" s="18">
        <v>2</v>
      </c>
      <c r="J58" s="18">
        <v>9</v>
      </c>
      <c r="K58" s="18">
        <v>35</v>
      </c>
      <c r="L58" s="18">
        <v>4</v>
      </c>
      <c r="M58" s="18"/>
      <c r="N58" s="18">
        <v>1</v>
      </c>
      <c r="O58" s="18">
        <v>5</v>
      </c>
      <c r="P58" s="18">
        <v>1</v>
      </c>
      <c r="Q58" s="18"/>
      <c r="R58" s="18"/>
      <c r="S58" s="111"/>
      <c r="T58" s="99"/>
    </row>
    <row r="59" spans="2:20" x14ac:dyDescent="0.25">
      <c r="B59" s="55" t="s">
        <v>168</v>
      </c>
      <c r="C59" s="106">
        <v>137</v>
      </c>
      <c r="D59" s="110">
        <v>38</v>
      </c>
      <c r="E59" s="111">
        <v>99</v>
      </c>
      <c r="F59" s="114">
        <f t="shared" si="0"/>
        <v>0.27737226277372262</v>
      </c>
      <c r="G59" s="115">
        <f t="shared" si="1"/>
        <v>0.72262773722627738</v>
      </c>
      <c r="H59" s="110">
        <v>116</v>
      </c>
      <c r="I59" s="18">
        <v>1</v>
      </c>
      <c r="J59" s="18">
        <v>10</v>
      </c>
      <c r="K59" s="18">
        <v>5</v>
      </c>
      <c r="L59" s="18">
        <v>1</v>
      </c>
      <c r="M59" s="18"/>
      <c r="N59" s="18">
        <v>2</v>
      </c>
      <c r="O59" s="18"/>
      <c r="P59" s="18"/>
      <c r="Q59" s="18"/>
      <c r="R59" s="18">
        <v>1</v>
      </c>
      <c r="S59" s="111">
        <v>1</v>
      </c>
      <c r="T59" s="99"/>
    </row>
    <row r="60" spans="2:20" x14ac:dyDescent="0.25">
      <c r="B60" s="55" t="s">
        <v>169</v>
      </c>
      <c r="C60" s="106">
        <v>88</v>
      </c>
      <c r="D60" s="110">
        <v>10</v>
      </c>
      <c r="E60" s="111">
        <v>78</v>
      </c>
      <c r="F60" s="114">
        <f t="shared" si="0"/>
        <v>0.11363636363636363</v>
      </c>
      <c r="G60" s="115">
        <f t="shared" si="1"/>
        <v>0.88636363636363635</v>
      </c>
      <c r="H60" s="110">
        <v>78</v>
      </c>
      <c r="I60" s="18">
        <v>3</v>
      </c>
      <c r="J60" s="18">
        <v>2</v>
      </c>
      <c r="K60" s="18">
        <v>1</v>
      </c>
      <c r="L60" s="18"/>
      <c r="M60" s="18"/>
      <c r="N60" s="18"/>
      <c r="O60" s="18">
        <v>2</v>
      </c>
      <c r="P60" s="18"/>
      <c r="Q60" s="18"/>
      <c r="R60" s="18"/>
      <c r="S60" s="111">
        <v>2</v>
      </c>
      <c r="T60" s="99"/>
    </row>
    <row r="61" spans="2:20" x14ac:dyDescent="0.25">
      <c r="B61" s="55" t="s">
        <v>170</v>
      </c>
      <c r="C61" s="106">
        <v>75</v>
      </c>
      <c r="D61" s="110">
        <v>15</v>
      </c>
      <c r="E61" s="111">
        <v>60</v>
      </c>
      <c r="F61" s="114">
        <f t="shared" si="0"/>
        <v>0.2</v>
      </c>
      <c r="G61" s="115">
        <f t="shared" si="1"/>
        <v>0.8</v>
      </c>
      <c r="H61" s="110">
        <v>69</v>
      </c>
      <c r="I61" s="18"/>
      <c r="J61" s="18">
        <v>2</v>
      </c>
      <c r="K61" s="18"/>
      <c r="L61" s="18">
        <v>1</v>
      </c>
      <c r="M61" s="18"/>
      <c r="N61" s="18"/>
      <c r="O61" s="18">
        <v>2</v>
      </c>
      <c r="P61" s="18"/>
      <c r="Q61" s="18"/>
      <c r="R61" s="18"/>
      <c r="S61" s="111">
        <v>1</v>
      </c>
      <c r="T61" s="99"/>
    </row>
    <row r="62" spans="2:20" x14ac:dyDescent="0.25">
      <c r="B62" s="55" t="s">
        <v>53</v>
      </c>
      <c r="C62" s="106">
        <v>146</v>
      </c>
      <c r="D62" s="110">
        <v>55</v>
      </c>
      <c r="E62" s="111">
        <v>91</v>
      </c>
      <c r="F62" s="114">
        <f t="shared" si="0"/>
        <v>0.37671232876712329</v>
      </c>
      <c r="G62" s="115">
        <f t="shared" si="1"/>
        <v>0.62328767123287676</v>
      </c>
      <c r="H62" s="110">
        <v>125</v>
      </c>
      <c r="I62" s="18">
        <v>1</v>
      </c>
      <c r="J62" s="18">
        <v>6</v>
      </c>
      <c r="K62" s="18">
        <v>4</v>
      </c>
      <c r="L62" s="18"/>
      <c r="M62" s="18">
        <v>3</v>
      </c>
      <c r="N62" s="18">
        <v>1</v>
      </c>
      <c r="O62" s="18">
        <v>3</v>
      </c>
      <c r="P62" s="18">
        <v>1</v>
      </c>
      <c r="Q62" s="18"/>
      <c r="R62" s="18">
        <v>2</v>
      </c>
      <c r="S62" s="111"/>
      <c r="T62" s="99"/>
    </row>
    <row r="63" spans="2:20" x14ac:dyDescent="0.25">
      <c r="B63" s="55" t="s">
        <v>55</v>
      </c>
      <c r="C63" s="106">
        <v>29</v>
      </c>
      <c r="D63" s="110">
        <v>19</v>
      </c>
      <c r="E63" s="111">
        <v>10</v>
      </c>
      <c r="F63" s="114">
        <f t="shared" si="0"/>
        <v>0.65517241379310343</v>
      </c>
      <c r="G63" s="115">
        <f t="shared" si="1"/>
        <v>0.34482758620689657</v>
      </c>
      <c r="H63" s="110">
        <v>19</v>
      </c>
      <c r="I63" s="18"/>
      <c r="J63" s="18">
        <v>2</v>
      </c>
      <c r="K63" s="18">
        <v>6</v>
      </c>
      <c r="L63" s="18"/>
      <c r="M63" s="18">
        <v>1</v>
      </c>
      <c r="N63" s="18"/>
      <c r="O63" s="18">
        <v>1</v>
      </c>
      <c r="P63" s="18"/>
      <c r="Q63" s="18"/>
      <c r="R63" s="18"/>
      <c r="S63" s="111"/>
      <c r="T63" s="99"/>
    </row>
    <row r="64" spans="2:20" x14ac:dyDescent="0.25">
      <c r="B64" s="55" t="s">
        <v>56</v>
      </c>
      <c r="C64" s="106">
        <v>61</v>
      </c>
      <c r="D64" s="110">
        <v>11</v>
      </c>
      <c r="E64" s="111">
        <v>50</v>
      </c>
      <c r="F64" s="114">
        <f t="shared" si="0"/>
        <v>0.18032786885245902</v>
      </c>
      <c r="G64" s="115">
        <f t="shared" si="1"/>
        <v>0.81967213114754101</v>
      </c>
      <c r="H64" s="110">
        <v>59</v>
      </c>
      <c r="I64" s="18"/>
      <c r="J64" s="18"/>
      <c r="K64" s="18"/>
      <c r="L64" s="18"/>
      <c r="M64" s="18"/>
      <c r="N64" s="18">
        <v>1</v>
      </c>
      <c r="O64" s="18"/>
      <c r="P64" s="18"/>
      <c r="Q64" s="18"/>
      <c r="R64" s="18"/>
      <c r="S64" s="111">
        <v>1</v>
      </c>
      <c r="T64" s="99"/>
    </row>
    <row r="65" spans="2:20" x14ac:dyDescent="0.25">
      <c r="B65" s="55" t="s">
        <v>57</v>
      </c>
      <c r="C65" s="107">
        <v>41</v>
      </c>
      <c r="D65" s="43">
        <v>26</v>
      </c>
      <c r="E65" s="67">
        <v>15</v>
      </c>
      <c r="F65" s="39">
        <f t="shared" si="0"/>
        <v>0.63414634146341464</v>
      </c>
      <c r="G65" s="31">
        <f t="shared" si="1"/>
        <v>0.36585365853658536</v>
      </c>
      <c r="H65" s="43">
        <v>26</v>
      </c>
      <c r="I65" s="9">
        <v>1</v>
      </c>
      <c r="J65" s="9">
        <v>8</v>
      </c>
      <c r="K65" s="9"/>
      <c r="L65" s="9"/>
      <c r="M65" s="9">
        <v>5</v>
      </c>
      <c r="N65" s="9"/>
      <c r="O65" s="9">
        <v>1</v>
      </c>
      <c r="P65" s="9"/>
      <c r="Q65" s="9"/>
      <c r="R65" s="9"/>
      <c r="S65" s="67"/>
      <c r="T65" s="99"/>
    </row>
    <row r="66" spans="2:20" x14ac:dyDescent="0.25">
      <c r="B66" s="118" t="s">
        <v>171</v>
      </c>
      <c r="C66" s="119">
        <f>SUM(C12:C65)</f>
        <v>4594</v>
      </c>
      <c r="D66" s="120">
        <f>SUM(D12:D65)</f>
        <v>1843</v>
      </c>
      <c r="E66" s="120">
        <f>SUM(E12:E65)</f>
        <v>2750</v>
      </c>
      <c r="F66" s="121"/>
      <c r="G66" s="121"/>
      <c r="H66" s="120">
        <f t="shared" ref="H66:M66" si="2">SUM(H12:H65)</f>
        <v>3089</v>
      </c>
      <c r="I66" s="120">
        <f t="shared" si="2"/>
        <v>69</v>
      </c>
      <c r="J66" s="120">
        <f t="shared" si="2"/>
        <v>301</v>
      </c>
      <c r="K66" s="120">
        <f t="shared" si="2"/>
        <v>905</v>
      </c>
      <c r="L66" s="120">
        <f t="shared" si="2"/>
        <v>45</v>
      </c>
      <c r="M66" s="120">
        <f t="shared" si="2"/>
        <v>43</v>
      </c>
      <c r="N66" s="120">
        <f t="shared" ref="N66:S66" si="3">SUM(N12:N65)</f>
        <v>24</v>
      </c>
      <c r="O66" s="120">
        <f t="shared" si="3"/>
        <v>60</v>
      </c>
      <c r="P66" s="120">
        <f t="shared" si="3"/>
        <v>10</v>
      </c>
      <c r="Q66" s="120">
        <f t="shared" si="3"/>
        <v>8</v>
      </c>
      <c r="R66" s="120">
        <f t="shared" si="3"/>
        <v>15</v>
      </c>
      <c r="S66" s="120">
        <f t="shared" si="3"/>
        <v>25</v>
      </c>
      <c r="T66" s="99"/>
    </row>
    <row r="67" spans="2:20" x14ac:dyDescent="0.25">
      <c r="B67" s="144" t="s">
        <v>83</v>
      </c>
      <c r="C67" s="144" t="s">
        <v>204</v>
      </c>
      <c r="D67" s="102"/>
      <c r="E67" s="103"/>
      <c r="F67" s="98"/>
      <c r="G67" s="98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99"/>
    </row>
    <row r="68" spans="2:20" x14ac:dyDescent="0.25">
      <c r="D68" s="99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</row>
    <row r="69" spans="2:20" x14ac:dyDescent="0.25">
      <c r="C69" s="1"/>
    </row>
    <row r="70" spans="2:20" x14ac:dyDescent="0.25">
      <c r="C70" s="1"/>
    </row>
    <row r="71" spans="2:20" x14ac:dyDescent="0.25">
      <c r="C71" s="1"/>
      <c r="T71" s="99"/>
    </row>
    <row r="72" spans="2:20" x14ac:dyDescent="0.25">
      <c r="C72" s="1"/>
      <c r="T72" s="99"/>
    </row>
    <row r="73" spans="2:20" x14ac:dyDescent="0.25">
      <c r="D73" s="99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/>
    </row>
    <row r="74" spans="2:20" x14ac:dyDescent="0.25">
      <c r="D74" s="99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/>
    </row>
    <row r="75" spans="2:20" x14ac:dyDescent="0.25">
      <c r="D75" s="99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</row>
    <row r="76" spans="2:20" x14ac:dyDescent="0.25">
      <c r="D76" s="99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9"/>
    </row>
    <row r="77" spans="2:20" x14ac:dyDescent="0.25">
      <c r="D77" s="99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9"/>
    </row>
    <row r="78" spans="2:20" x14ac:dyDescent="0.25">
      <c r="D78" s="99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/>
    </row>
    <row r="79" spans="2:20" x14ac:dyDescent="0.25">
      <c r="D79" s="99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/>
    </row>
    <row r="80" spans="2:20" x14ac:dyDescent="0.25">
      <c r="D80" s="99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9"/>
    </row>
    <row r="81" spans="4:20" x14ac:dyDescent="0.25">
      <c r="D81" s="99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9"/>
    </row>
    <row r="82" spans="4:20" x14ac:dyDescent="0.25">
      <c r="D82" s="99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9"/>
    </row>
    <row r="83" spans="4:20" x14ac:dyDescent="0.25">
      <c r="D83" s="99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</row>
    <row r="84" spans="4:20" x14ac:dyDescent="0.25">
      <c r="D84" s="99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9"/>
    </row>
    <row r="85" spans="4:20" x14ac:dyDescent="0.25">
      <c r="D85" s="99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9"/>
    </row>
    <row r="86" spans="4:20" x14ac:dyDescent="0.25">
      <c r="D86" s="99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9"/>
    </row>
    <row r="87" spans="4:20" x14ac:dyDescent="0.25">
      <c r="D87" s="99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9"/>
    </row>
  </sheetData>
  <mergeCells count="6">
    <mergeCell ref="H9:S10"/>
    <mergeCell ref="B10:B11"/>
    <mergeCell ref="C10:C11"/>
    <mergeCell ref="D9:G9"/>
    <mergeCell ref="D10:E10"/>
    <mergeCell ref="F10:G1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workbookViewId="0">
      <selection activeCell="A21" sqref="A21"/>
    </sheetView>
  </sheetViews>
  <sheetFormatPr defaultRowHeight="15" x14ac:dyDescent="0.25"/>
  <cols>
    <col min="1" max="1" width="9.140625" style="1"/>
    <col min="2" max="2" width="18" style="1" customWidth="1"/>
    <col min="3" max="3" width="12.140625" style="1" customWidth="1"/>
    <col min="4" max="16384" width="9.140625" style="1"/>
  </cols>
  <sheetData>
    <row r="3" spans="1:8" s="13" customFormat="1" ht="12" x14ac:dyDescent="0.2"/>
    <row r="4" spans="1:8" s="13" customFormat="1" ht="12" x14ac:dyDescent="0.2"/>
    <row r="5" spans="1:8" s="13" customFormat="1" ht="12" x14ac:dyDescent="0.2">
      <c r="A5" s="3" t="s">
        <v>70</v>
      </c>
      <c r="B5" s="117" t="s">
        <v>174</v>
      </c>
    </row>
    <row r="8" spans="1:8" ht="26.25" customHeight="1" x14ac:dyDescent="0.25">
      <c r="B8" s="171" t="s">
        <v>187</v>
      </c>
      <c r="C8" s="164"/>
      <c r="D8" s="164"/>
      <c r="E8" s="164"/>
      <c r="F8" s="164"/>
      <c r="G8" s="164"/>
      <c r="H8" s="164"/>
    </row>
    <row r="9" spans="1:8" ht="36" customHeight="1" x14ac:dyDescent="0.25">
      <c r="B9" s="163" t="s">
        <v>175</v>
      </c>
      <c r="C9" s="163" t="s">
        <v>184</v>
      </c>
      <c r="D9" s="163"/>
      <c r="E9" s="163" t="s">
        <v>185</v>
      </c>
      <c r="F9" s="163"/>
      <c r="G9" s="163" t="s">
        <v>4</v>
      </c>
      <c r="H9" s="163"/>
    </row>
    <row r="10" spans="1:8" ht="24" x14ac:dyDescent="0.25">
      <c r="B10" s="163"/>
      <c r="C10" s="134" t="s">
        <v>182</v>
      </c>
      <c r="D10" s="134" t="s">
        <v>183</v>
      </c>
      <c r="E10" s="134" t="s">
        <v>182</v>
      </c>
      <c r="F10" s="134" t="s">
        <v>183</v>
      </c>
      <c r="G10" s="134" t="s">
        <v>182</v>
      </c>
      <c r="H10" s="134" t="s">
        <v>183</v>
      </c>
    </row>
    <row r="11" spans="1:8" x14ac:dyDescent="0.25">
      <c r="B11" s="94" t="s">
        <v>176</v>
      </c>
      <c r="C11" s="124">
        <v>1759</v>
      </c>
      <c r="D11" s="125">
        <v>1</v>
      </c>
      <c r="E11" s="124">
        <v>492</v>
      </c>
      <c r="F11" s="126">
        <v>1</v>
      </c>
      <c r="G11" s="65">
        <v>2226</v>
      </c>
      <c r="H11" s="126">
        <v>1</v>
      </c>
    </row>
    <row r="12" spans="1:8" x14ac:dyDescent="0.25">
      <c r="B12" s="42" t="s">
        <v>177</v>
      </c>
      <c r="C12" s="129">
        <v>380</v>
      </c>
      <c r="D12" s="135">
        <v>0.22</v>
      </c>
      <c r="E12" s="129">
        <v>85</v>
      </c>
      <c r="F12" s="130">
        <v>0.17</v>
      </c>
      <c r="G12" s="44">
        <v>460</v>
      </c>
      <c r="H12" s="130">
        <v>0.21</v>
      </c>
    </row>
    <row r="13" spans="1:8" x14ac:dyDescent="0.25">
      <c r="B13" s="42" t="s">
        <v>178</v>
      </c>
      <c r="C13" s="129">
        <v>520</v>
      </c>
      <c r="D13" s="135">
        <v>0.3</v>
      </c>
      <c r="E13" s="129">
        <v>36</v>
      </c>
      <c r="F13" s="130">
        <v>7.0000000000000007E-2</v>
      </c>
      <c r="G13" s="44">
        <v>554</v>
      </c>
      <c r="H13" s="130">
        <v>0.25</v>
      </c>
    </row>
    <row r="14" spans="1:8" x14ac:dyDescent="0.25">
      <c r="B14" s="42" t="s">
        <v>179</v>
      </c>
      <c r="C14" s="129">
        <v>177</v>
      </c>
      <c r="D14" s="135">
        <v>0.1</v>
      </c>
      <c r="E14" s="129">
        <v>144</v>
      </c>
      <c r="F14" s="130">
        <v>0.28999999999999998</v>
      </c>
      <c r="G14" s="44">
        <v>310</v>
      </c>
      <c r="H14" s="130">
        <v>0.14000000000000001</v>
      </c>
    </row>
    <row r="15" spans="1:8" x14ac:dyDescent="0.25">
      <c r="B15" s="42" t="s">
        <v>180</v>
      </c>
      <c r="C15" s="129">
        <v>392</v>
      </c>
      <c r="D15" s="135">
        <v>0.22</v>
      </c>
      <c r="E15" s="129">
        <v>117</v>
      </c>
      <c r="F15" s="130">
        <v>0.24</v>
      </c>
      <c r="G15" s="44">
        <v>507</v>
      </c>
      <c r="H15" s="130">
        <v>0.23</v>
      </c>
    </row>
    <row r="16" spans="1:8" x14ac:dyDescent="0.25">
      <c r="B16" s="42" t="s">
        <v>181</v>
      </c>
      <c r="C16" s="131">
        <v>290</v>
      </c>
      <c r="D16" s="136">
        <v>0.16</v>
      </c>
      <c r="E16" s="131">
        <v>110</v>
      </c>
      <c r="F16" s="133">
        <v>0.22</v>
      </c>
      <c r="G16" s="132">
        <v>395</v>
      </c>
      <c r="H16" s="133">
        <v>0.18</v>
      </c>
    </row>
    <row r="17" spans="1:8" x14ac:dyDescent="0.25">
      <c r="B17" s="72" t="s">
        <v>83</v>
      </c>
      <c r="C17" s="176" t="s">
        <v>202</v>
      </c>
      <c r="D17" s="176"/>
      <c r="E17" s="176"/>
      <c r="F17" s="176"/>
      <c r="G17" s="176"/>
      <c r="H17" s="143"/>
    </row>
    <row r="18" spans="1:8" x14ac:dyDescent="0.25">
      <c r="B18" s="71"/>
      <c r="C18" s="44"/>
      <c r="D18" s="127"/>
      <c r="E18" s="44"/>
      <c r="F18" s="128"/>
      <c r="G18" s="44"/>
      <c r="H18" s="128"/>
    </row>
    <row r="19" spans="1:8" x14ac:dyDescent="0.25">
      <c r="B19" s="71"/>
      <c r="C19" s="44"/>
      <c r="D19" s="127"/>
      <c r="E19" s="44"/>
      <c r="F19" s="128"/>
      <c r="G19" s="44"/>
      <c r="H19" s="128"/>
    </row>
    <row r="20" spans="1:8" x14ac:dyDescent="0.25">
      <c r="A20" s="3" t="s">
        <v>71</v>
      </c>
      <c r="B20" s="117" t="s">
        <v>186</v>
      </c>
      <c r="C20" s="44"/>
      <c r="D20" s="127"/>
      <c r="E20" s="44"/>
      <c r="F20" s="128"/>
      <c r="G20" s="44"/>
      <c r="H20" s="128"/>
    </row>
    <row r="21" spans="1:8" x14ac:dyDescent="0.25">
      <c r="B21" s="71"/>
      <c r="C21" s="44"/>
      <c r="D21" s="127"/>
      <c r="E21" s="44"/>
      <c r="F21" s="128"/>
      <c r="G21" s="44"/>
      <c r="H21" s="128"/>
    </row>
    <row r="23" spans="1:8" ht="23.25" customHeight="1" x14ac:dyDescent="0.25">
      <c r="B23" s="171" t="s">
        <v>186</v>
      </c>
      <c r="C23" s="164"/>
      <c r="D23" s="164"/>
      <c r="E23" s="164"/>
      <c r="F23" s="164"/>
      <c r="G23" s="164"/>
      <c r="H23" s="164"/>
    </row>
    <row r="24" spans="1:8" ht="30.75" customHeight="1" x14ac:dyDescent="0.25">
      <c r="B24" s="163" t="s">
        <v>175</v>
      </c>
      <c r="C24" s="163" t="s">
        <v>184</v>
      </c>
      <c r="D24" s="163"/>
      <c r="E24" s="163" t="s">
        <v>185</v>
      </c>
      <c r="F24" s="163"/>
      <c r="G24" s="163" t="s">
        <v>4</v>
      </c>
      <c r="H24" s="163"/>
    </row>
    <row r="25" spans="1:8" ht="24" x14ac:dyDescent="0.25">
      <c r="B25" s="163"/>
      <c r="C25" s="134" t="s">
        <v>182</v>
      </c>
      <c r="D25" s="134" t="s">
        <v>183</v>
      </c>
      <c r="E25" s="134" t="s">
        <v>182</v>
      </c>
      <c r="F25" s="134" t="s">
        <v>183</v>
      </c>
      <c r="G25" s="134" t="s">
        <v>182</v>
      </c>
      <c r="H25" s="134" t="s">
        <v>183</v>
      </c>
    </row>
    <row r="26" spans="1:8" x14ac:dyDescent="0.25">
      <c r="B26" s="94" t="s">
        <v>176</v>
      </c>
      <c r="C26" s="124">
        <v>1788</v>
      </c>
      <c r="D26" s="125">
        <v>1</v>
      </c>
      <c r="E26" s="124">
        <v>74</v>
      </c>
      <c r="F26" s="126">
        <v>1</v>
      </c>
      <c r="G26" s="65">
        <v>1860</v>
      </c>
      <c r="H26" s="126">
        <v>1</v>
      </c>
    </row>
    <row r="27" spans="1:8" x14ac:dyDescent="0.25">
      <c r="B27" s="42" t="s">
        <v>177</v>
      </c>
      <c r="C27" s="129">
        <v>516</v>
      </c>
      <c r="D27" s="135">
        <v>0.28999999999999998</v>
      </c>
      <c r="E27" s="129">
        <v>12</v>
      </c>
      <c r="F27" s="130">
        <v>0.16</v>
      </c>
      <c r="G27" s="44">
        <v>527</v>
      </c>
      <c r="H27" s="130">
        <v>0.28000000000000003</v>
      </c>
    </row>
    <row r="28" spans="1:8" x14ac:dyDescent="0.25">
      <c r="B28" s="42" t="s">
        <v>178</v>
      </c>
      <c r="C28" s="129">
        <v>460</v>
      </c>
      <c r="D28" s="135">
        <v>0.26</v>
      </c>
      <c r="E28" s="129">
        <v>8</v>
      </c>
      <c r="F28" s="130">
        <v>0.11</v>
      </c>
      <c r="G28" s="44">
        <v>468</v>
      </c>
      <c r="H28" s="130">
        <v>0.25</v>
      </c>
    </row>
    <row r="29" spans="1:8" x14ac:dyDescent="0.25">
      <c r="B29" s="42" t="s">
        <v>179</v>
      </c>
      <c r="C29" s="129">
        <v>210</v>
      </c>
      <c r="D29" s="135">
        <v>0.12</v>
      </c>
      <c r="E29" s="129">
        <v>14</v>
      </c>
      <c r="F29" s="130">
        <v>0.19</v>
      </c>
      <c r="G29" s="44">
        <v>223</v>
      </c>
      <c r="H29" s="130">
        <v>0.12</v>
      </c>
    </row>
    <row r="30" spans="1:8" x14ac:dyDescent="0.25">
      <c r="B30" s="42" t="s">
        <v>180</v>
      </c>
      <c r="C30" s="129">
        <v>473</v>
      </c>
      <c r="D30" s="135">
        <v>0.26</v>
      </c>
      <c r="E30" s="129">
        <v>31</v>
      </c>
      <c r="F30" s="130">
        <v>0.42</v>
      </c>
      <c r="G30" s="44">
        <v>504</v>
      </c>
      <c r="H30" s="130">
        <v>0.27</v>
      </c>
    </row>
    <row r="31" spans="1:8" x14ac:dyDescent="0.25">
      <c r="B31" s="42" t="s">
        <v>181</v>
      </c>
      <c r="C31" s="131">
        <v>129</v>
      </c>
      <c r="D31" s="136">
        <v>7.0000000000000007E-2</v>
      </c>
      <c r="E31" s="131">
        <v>9</v>
      </c>
      <c r="F31" s="133">
        <v>0.12</v>
      </c>
      <c r="G31" s="132">
        <v>138</v>
      </c>
      <c r="H31" s="133">
        <v>7.0000000000000007E-2</v>
      </c>
    </row>
    <row r="32" spans="1:8" x14ac:dyDescent="0.25">
      <c r="B32" s="72" t="s">
        <v>83</v>
      </c>
      <c r="C32" s="176" t="s">
        <v>202</v>
      </c>
      <c r="D32" s="176"/>
      <c r="E32" s="176"/>
      <c r="F32" s="176"/>
      <c r="G32" s="176"/>
      <c r="H32" s="143"/>
    </row>
  </sheetData>
  <mergeCells count="12">
    <mergeCell ref="B23:H23"/>
    <mergeCell ref="C17:G17"/>
    <mergeCell ref="B8:H8"/>
    <mergeCell ref="B9:B10"/>
    <mergeCell ref="C9:D9"/>
    <mergeCell ref="E9:F9"/>
    <mergeCell ref="G9:H9"/>
    <mergeCell ref="B24:B25"/>
    <mergeCell ref="C24:D24"/>
    <mergeCell ref="E24:F24"/>
    <mergeCell ref="G24:H24"/>
    <mergeCell ref="C32:G32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A6" sqref="A6"/>
    </sheetView>
  </sheetViews>
  <sheetFormatPr defaultRowHeight="15" x14ac:dyDescent="0.25"/>
  <cols>
    <col min="1" max="1" width="9.140625" style="1"/>
    <col min="2" max="2" width="32.28515625" style="1" customWidth="1"/>
    <col min="3" max="3" width="12.140625" style="1" customWidth="1"/>
    <col min="4" max="4" width="9.140625" style="1"/>
    <col min="5" max="5" width="10.7109375" style="1" customWidth="1"/>
    <col min="6" max="6" width="9.140625" style="1"/>
    <col min="7" max="7" width="12.7109375" style="1" customWidth="1"/>
    <col min="8" max="16384" width="9.140625" style="1"/>
  </cols>
  <sheetData>
    <row r="3" spans="1:8" s="13" customFormat="1" ht="12" x14ac:dyDescent="0.2"/>
    <row r="4" spans="1:8" s="13" customFormat="1" ht="12" x14ac:dyDescent="0.2"/>
    <row r="5" spans="1:8" s="13" customFormat="1" ht="12" x14ac:dyDescent="0.2">
      <c r="A5" s="3" t="s">
        <v>72</v>
      </c>
      <c r="B5" s="117" t="s">
        <v>188</v>
      </c>
    </row>
    <row r="8" spans="1:8" ht="26.25" customHeight="1" x14ac:dyDescent="0.25">
      <c r="B8" s="171" t="s">
        <v>201</v>
      </c>
      <c r="C8" s="164"/>
      <c r="D8" s="164"/>
      <c r="E8" s="164"/>
      <c r="F8" s="164"/>
      <c r="G8" s="164"/>
    </row>
    <row r="9" spans="1:8" ht="36" customHeight="1" x14ac:dyDescent="0.25">
      <c r="B9" s="122" t="s">
        <v>197</v>
      </c>
      <c r="C9" s="122" t="s">
        <v>195</v>
      </c>
      <c r="D9" s="122" t="s">
        <v>196</v>
      </c>
      <c r="E9" s="122" t="s">
        <v>198</v>
      </c>
      <c r="F9" s="122" t="s">
        <v>199</v>
      </c>
      <c r="G9" s="122" t="s">
        <v>200</v>
      </c>
    </row>
    <row r="10" spans="1:8" x14ac:dyDescent="0.25">
      <c r="B10" s="94" t="s">
        <v>189</v>
      </c>
      <c r="C10" s="124">
        <v>113104</v>
      </c>
      <c r="D10" s="137">
        <v>131</v>
      </c>
      <c r="E10" s="138">
        <v>14766880</v>
      </c>
      <c r="F10" s="141">
        <v>40</v>
      </c>
      <c r="G10" s="137">
        <v>590675200</v>
      </c>
    </row>
    <row r="11" spans="1:8" x14ac:dyDescent="0.25">
      <c r="B11" s="94" t="s">
        <v>190</v>
      </c>
      <c r="C11" s="129">
        <v>163782</v>
      </c>
      <c r="D11" s="138" t="s">
        <v>81</v>
      </c>
      <c r="E11" s="138">
        <v>17668305</v>
      </c>
      <c r="F11" s="140"/>
      <c r="G11" s="138"/>
    </row>
    <row r="12" spans="1:8" x14ac:dyDescent="0.25">
      <c r="B12" s="42" t="s">
        <v>191</v>
      </c>
      <c r="C12" s="129">
        <v>86007</v>
      </c>
      <c r="D12" s="138">
        <v>115</v>
      </c>
      <c r="E12" s="138">
        <v>9890805</v>
      </c>
      <c r="F12" s="140">
        <v>65</v>
      </c>
      <c r="G12" s="138">
        <v>642902325</v>
      </c>
    </row>
    <row r="13" spans="1:8" x14ac:dyDescent="0.25">
      <c r="B13" s="42" t="s">
        <v>192</v>
      </c>
      <c r="C13" s="129">
        <v>51121</v>
      </c>
      <c r="D13" s="138">
        <v>100</v>
      </c>
      <c r="E13" s="138">
        <v>5112100</v>
      </c>
      <c r="F13" s="140">
        <v>300</v>
      </c>
      <c r="G13" s="138">
        <v>1533630000</v>
      </c>
    </row>
    <row r="14" spans="1:8" x14ac:dyDescent="0.25">
      <c r="B14" s="42" t="s">
        <v>193</v>
      </c>
      <c r="C14" s="129">
        <v>26654</v>
      </c>
      <c r="D14" s="138">
        <v>100</v>
      </c>
      <c r="E14" s="138">
        <v>2665400</v>
      </c>
      <c r="F14" s="140">
        <v>650</v>
      </c>
      <c r="G14" s="138">
        <v>1732510000</v>
      </c>
    </row>
    <row r="15" spans="1:8" x14ac:dyDescent="0.25">
      <c r="B15" s="94" t="s">
        <v>194</v>
      </c>
      <c r="C15" s="131">
        <v>15725</v>
      </c>
      <c r="D15" s="139">
        <v>100</v>
      </c>
      <c r="E15" s="139">
        <v>1572500</v>
      </c>
      <c r="F15" s="142">
        <v>850</v>
      </c>
      <c r="G15" s="139">
        <v>1336625000</v>
      </c>
    </row>
    <row r="16" spans="1:8" x14ac:dyDescent="0.25">
      <c r="B16" s="72" t="s">
        <v>83</v>
      </c>
      <c r="C16" s="176" t="s">
        <v>202</v>
      </c>
      <c r="D16" s="176"/>
      <c r="E16" s="176"/>
      <c r="F16" s="176"/>
      <c r="G16" s="176"/>
      <c r="H16" s="72"/>
    </row>
  </sheetData>
  <mergeCells count="2">
    <mergeCell ref="B8:G8"/>
    <mergeCell ref="C16:G1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1</vt:i4>
      </vt:variant>
    </vt:vector>
  </HeadingPairs>
  <TitlesOfParts>
    <vt:vector size="10" baseType="lpstr">
      <vt:lpstr>Índice</vt:lpstr>
      <vt:lpstr>Conceitos</vt:lpstr>
      <vt:lpstr>Edificios e Utilizaçao</vt:lpstr>
      <vt:lpstr>Edificios e Utilizaçao Freg</vt:lpstr>
      <vt:lpstr>Idade Média dos Edifícios</vt:lpstr>
      <vt:lpstr>Índice de Envelhecimento Edif.</vt:lpstr>
      <vt:lpstr>Edificado Devoluto</vt:lpstr>
      <vt:lpstr>Reabilitação e Construção</vt:lpstr>
      <vt:lpstr>Áreas a Reabilitar 2011</vt:lpstr>
      <vt:lpstr>Índice!Área_de_Impressão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Catarina Cruz</cp:lastModifiedBy>
  <cp:lastPrinted>2012-07-31T10:35:49Z</cp:lastPrinted>
  <dcterms:created xsi:type="dcterms:W3CDTF">2012-01-12T12:20:07Z</dcterms:created>
  <dcterms:modified xsi:type="dcterms:W3CDTF">2014-11-06T16:40:39Z</dcterms:modified>
</cp:coreProperties>
</file>